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ga\OneDrive\Escritorio\ARCHIVOS CONAC\4TO TRIMESTRE 2024\ALDO 4TO-2024\"/>
    </mc:Choice>
  </mc:AlternateContent>
  <bookViews>
    <workbookView xWindow="0" yWindow="0" windowWidth="20490" windowHeight="6930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8" i="1" l="1"/>
  <c r="B77" i="1"/>
  <c r="B76" i="1"/>
  <c r="B75" i="1"/>
  <c r="B74" i="1"/>
  <c r="B73" i="1"/>
  <c r="B72" i="1"/>
  <c r="N71" i="1"/>
  <c r="M71" i="1"/>
  <c r="L71" i="1"/>
  <c r="K71" i="1"/>
  <c r="J71" i="1"/>
  <c r="I71" i="1"/>
  <c r="H71" i="1"/>
  <c r="G71" i="1"/>
  <c r="F71" i="1"/>
  <c r="B71" i="1" s="1"/>
  <c r="E71" i="1"/>
  <c r="D71" i="1"/>
  <c r="C71" i="1"/>
  <c r="B70" i="1"/>
  <c r="B69" i="1"/>
  <c r="B68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B66" i="1"/>
  <c r="B65" i="1"/>
  <c r="B64" i="1"/>
  <c r="B63" i="1"/>
  <c r="B62" i="1"/>
  <c r="B61" i="1"/>
  <c r="B60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B58" i="1"/>
  <c r="B57" i="1"/>
  <c r="B56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B54" i="1"/>
  <c r="B53" i="1"/>
  <c r="B52" i="1"/>
  <c r="B51" i="1"/>
  <c r="B50" i="1"/>
  <c r="B49" i="1"/>
  <c r="B48" i="1"/>
  <c r="B47" i="1"/>
  <c r="B46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 s="1"/>
  <c r="B44" i="1"/>
  <c r="B43" i="1"/>
  <c r="B42" i="1"/>
  <c r="B41" i="1"/>
  <c r="B40" i="1"/>
  <c r="B39" i="1"/>
  <c r="B38" i="1"/>
  <c r="B37" i="1"/>
  <c r="N36" i="1"/>
  <c r="M36" i="1"/>
  <c r="L36" i="1" s="1"/>
  <c r="N35" i="1"/>
  <c r="B34" i="1"/>
  <c r="B33" i="1"/>
  <c r="B32" i="1"/>
  <c r="B31" i="1"/>
  <c r="B30" i="1"/>
  <c r="B29" i="1"/>
  <c r="B28" i="1"/>
  <c r="B27" i="1"/>
  <c r="B26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 s="1"/>
  <c r="B24" i="1"/>
  <c r="B23" i="1"/>
  <c r="B22" i="1"/>
  <c r="B21" i="1"/>
  <c r="B20" i="1"/>
  <c r="B19" i="1"/>
  <c r="B18" i="1"/>
  <c r="B17" i="1"/>
  <c r="B16" i="1"/>
  <c r="N15" i="1"/>
  <c r="M15" i="1"/>
  <c r="L15" i="1"/>
  <c r="K15" i="1"/>
  <c r="J15" i="1"/>
  <c r="I15" i="1"/>
  <c r="H15" i="1"/>
  <c r="G15" i="1"/>
  <c r="F15" i="1"/>
  <c r="B15" i="1" s="1"/>
  <c r="E15" i="1"/>
  <c r="D15" i="1"/>
  <c r="C15" i="1"/>
  <c r="B14" i="1"/>
  <c r="B13" i="1"/>
  <c r="B12" i="1"/>
  <c r="B11" i="1"/>
  <c r="B10" i="1"/>
  <c r="B9" i="1"/>
  <c r="B8" i="1"/>
  <c r="N7" i="1"/>
  <c r="N6" i="1" s="1"/>
  <c r="M7" i="1"/>
  <c r="L7" i="1"/>
  <c r="K7" i="1"/>
  <c r="J7" i="1"/>
  <c r="I7" i="1"/>
  <c r="H7" i="1"/>
  <c r="G7" i="1"/>
  <c r="F7" i="1"/>
  <c r="E7" i="1"/>
  <c r="D7" i="1"/>
  <c r="C7" i="1"/>
  <c r="B7" i="1"/>
  <c r="M6" i="1" l="1"/>
  <c r="K36" i="1"/>
  <c r="L35" i="1"/>
  <c r="L6" i="1"/>
  <c r="M35" i="1"/>
  <c r="K35" i="1" l="1"/>
  <c r="K6" i="1" s="1"/>
  <c r="J36" i="1"/>
  <c r="J35" i="1" l="1"/>
  <c r="J6" i="1" s="1"/>
  <c r="I36" i="1"/>
  <c r="H36" i="1" l="1"/>
  <c r="I35" i="1"/>
  <c r="I6" i="1" s="1"/>
  <c r="G36" i="1" l="1"/>
  <c r="H35" i="1"/>
  <c r="H6" i="1" s="1"/>
  <c r="F36" i="1" l="1"/>
  <c r="G35" i="1"/>
  <c r="G6" i="1" s="1"/>
  <c r="E36" i="1" l="1"/>
  <c r="F35" i="1"/>
  <c r="F6" i="1" s="1"/>
  <c r="D36" i="1" l="1"/>
  <c r="E35" i="1"/>
  <c r="E6" i="1" s="1"/>
  <c r="C36" i="1" l="1"/>
  <c r="D35" i="1"/>
  <c r="D6" i="1" s="1"/>
  <c r="B36" i="1" l="1"/>
  <c r="C35" i="1"/>
  <c r="B35" i="1" l="1"/>
  <c r="C6" i="1"/>
  <c r="B6" i="1" s="1"/>
</calcChain>
</file>

<file path=xl/sharedStrings.xml><?xml version="1.0" encoding="utf-8"?>
<sst xmlns="http://schemas.openxmlformats.org/spreadsheetml/2006/main" count="89" uniqueCount="89">
  <si>
    <t>Norma para establecer la estructura del calendario de egresos base mensual.</t>
  </si>
  <si>
    <t>Municipio de San Nicolás de los Garza, Nuevo León</t>
  </si>
  <si>
    <t>Calendario de Presupuesto de Egresos del Ejercicio Fiscal 2025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</si>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</sst>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</font>
    <font>
      <sz val="10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0" fillId="0" borderId="7" xfId="0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vertical="top" wrapText="1"/>
    </xf>
    <xf numFmtId="43" fontId="0" fillId="0" borderId="10" xfId="1" applyFont="1" applyBorder="1" applyAlignment="1">
      <alignment vertical="center" wrapText="1"/>
    </xf>
    <xf numFmtId="0" fontId="0" fillId="0" borderId="11" xfId="0" applyBorder="1" applyAlignment="1">
      <alignment vertical="top" wrapText="1"/>
    </xf>
    <xf numFmtId="43" fontId="0" fillId="0" borderId="11" xfId="1" applyFont="1" applyBorder="1" applyAlignment="1">
      <alignment vertical="center" wrapText="1"/>
    </xf>
    <xf numFmtId="43" fontId="0" fillId="0" borderId="12" xfId="0" applyNumberFormat="1" applyBorder="1" applyAlignment="1">
      <alignment vertical="center" wrapText="1"/>
    </xf>
    <xf numFmtId="0" fontId="0" fillId="0" borderId="11" xfId="0" applyBorder="1" applyAlignment="1">
      <alignment horizontal="left" vertical="top" wrapText="1" indent="1"/>
    </xf>
    <xf numFmtId="43" fontId="0" fillId="0" borderId="12" xfId="1" applyFont="1" applyBorder="1" applyAlignment="1">
      <alignment vertical="center" wrapText="1"/>
    </xf>
    <xf numFmtId="43" fontId="0" fillId="0" borderId="11" xfId="1" applyFont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topLeftCell="A66" workbookViewId="0">
      <selection activeCell="A21" sqref="A21"/>
    </sheetView>
  </sheetViews>
  <sheetFormatPr baseColWidth="10" defaultColWidth="12" defaultRowHeight="12.75" x14ac:dyDescent="0.2"/>
  <cols>
    <col min="1" max="1" width="25.6640625" customWidth="1"/>
    <col min="2" max="2" width="19" bestFit="1" customWidth="1"/>
    <col min="3" max="3" width="17.33203125" bestFit="1" customWidth="1"/>
    <col min="4" max="14" width="17.1640625" bestFit="1" customWidth="1"/>
  </cols>
  <sheetData>
    <row r="1" spans="1:14" ht="15" x14ac:dyDescent="0.25">
      <c r="A1" s="1" t="s">
        <v>0</v>
      </c>
    </row>
    <row r="2" spans="1:14" ht="13.5" thickBot="1" x14ac:dyDescent="0.25"/>
    <row r="3" spans="1:14" x14ac:dyDescent="0.2">
      <c r="A3" s="13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4" ht="13.5" thickBot="1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4" ht="13.5" thickBot="1" x14ac:dyDescent="0.25">
      <c r="A5" s="2"/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4" t="s">
        <v>15</v>
      </c>
    </row>
    <row r="6" spans="1:14" x14ac:dyDescent="0.2">
      <c r="A6" s="5" t="s">
        <v>16</v>
      </c>
      <c r="B6" s="6">
        <f t="shared" ref="B6:B69" si="0">SUM(C6:N6)</f>
        <v>3020090229.9987426</v>
      </c>
      <c r="C6" s="6">
        <f t="shared" ref="C6:N6" si="1">C7+C15+C25+C35+C45+C55+C59+C67+C71</f>
        <v>251674186.0402424</v>
      </c>
      <c r="D6" s="6">
        <f t="shared" si="1"/>
        <v>251674185.81440908</v>
      </c>
      <c r="E6" s="6">
        <f t="shared" si="1"/>
        <v>251674185.81440908</v>
      </c>
      <c r="F6" s="6">
        <f t="shared" si="1"/>
        <v>251674185.81440908</v>
      </c>
      <c r="G6" s="6">
        <f t="shared" si="1"/>
        <v>251674185.81440908</v>
      </c>
      <c r="H6" s="6">
        <f t="shared" si="1"/>
        <v>251674185.81440908</v>
      </c>
      <c r="I6" s="6">
        <f t="shared" si="1"/>
        <v>251674185.81440908</v>
      </c>
      <c r="J6" s="6">
        <f t="shared" si="1"/>
        <v>251674185.81440908</v>
      </c>
      <c r="K6" s="6">
        <f t="shared" si="1"/>
        <v>251674185.81440908</v>
      </c>
      <c r="L6" s="6">
        <f t="shared" si="1"/>
        <v>251674185.81440908</v>
      </c>
      <c r="M6" s="6">
        <f t="shared" si="1"/>
        <v>251674185.81440908</v>
      </c>
      <c r="N6" s="6">
        <f t="shared" si="1"/>
        <v>251674185.81440908</v>
      </c>
    </row>
    <row r="7" spans="1:14" x14ac:dyDescent="0.2">
      <c r="A7" s="7" t="s">
        <v>17</v>
      </c>
      <c r="B7" s="8">
        <f t="shared" si="0"/>
        <v>573060164.08998346</v>
      </c>
      <c r="C7" s="9">
        <f t="shared" ref="C7:N7" si="2">SUM(C8:C14)</f>
        <v>47755013.881179161</v>
      </c>
      <c r="D7" s="9">
        <f t="shared" si="2"/>
        <v>47755013.655345835</v>
      </c>
      <c r="E7" s="9">
        <f t="shared" si="2"/>
        <v>47755013.655345835</v>
      </c>
      <c r="F7" s="9">
        <f t="shared" si="2"/>
        <v>47755013.655345835</v>
      </c>
      <c r="G7" s="9">
        <f t="shared" si="2"/>
        <v>47755013.655345835</v>
      </c>
      <c r="H7" s="9">
        <f t="shared" si="2"/>
        <v>47755013.655345835</v>
      </c>
      <c r="I7" s="9">
        <f t="shared" si="2"/>
        <v>47755013.655345835</v>
      </c>
      <c r="J7" s="9">
        <f t="shared" si="2"/>
        <v>47755013.655345835</v>
      </c>
      <c r="K7" s="9">
        <f t="shared" si="2"/>
        <v>47755013.655345835</v>
      </c>
      <c r="L7" s="9">
        <f t="shared" si="2"/>
        <v>47755013.655345835</v>
      </c>
      <c r="M7" s="9">
        <f t="shared" si="2"/>
        <v>47755013.655345835</v>
      </c>
      <c r="N7" s="9">
        <f t="shared" si="2"/>
        <v>47755013.655345835</v>
      </c>
    </row>
    <row r="8" spans="1:14" ht="25.5" x14ac:dyDescent="0.2">
      <c r="A8" s="10" t="s">
        <v>18</v>
      </c>
      <c r="B8" s="8">
        <f t="shared" si="0"/>
        <v>359540198.67415005</v>
      </c>
      <c r="C8" s="8">
        <v>29961683.222845834</v>
      </c>
      <c r="D8" s="8">
        <v>29961683.222845834</v>
      </c>
      <c r="E8" s="8">
        <v>29961683.222845834</v>
      </c>
      <c r="F8" s="8">
        <v>29961683.222845834</v>
      </c>
      <c r="G8" s="8">
        <v>29961683.222845834</v>
      </c>
      <c r="H8" s="8">
        <v>29961683.222845834</v>
      </c>
      <c r="I8" s="8">
        <v>29961683.222845834</v>
      </c>
      <c r="J8" s="8">
        <v>29961683.222845834</v>
      </c>
      <c r="K8" s="8">
        <v>29961683.222845834</v>
      </c>
      <c r="L8" s="8">
        <v>29961683.222845834</v>
      </c>
      <c r="M8" s="8">
        <v>29961683.222845834</v>
      </c>
      <c r="N8" s="8">
        <v>29961683.222845834</v>
      </c>
    </row>
    <row r="9" spans="1:14" ht="25.5" x14ac:dyDescent="0.2">
      <c r="A9" s="10" t="s">
        <v>19</v>
      </c>
      <c r="B9" s="8">
        <f t="shared" si="0"/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</row>
    <row r="10" spans="1:14" ht="25.5" x14ac:dyDescent="0.2">
      <c r="A10" s="10" t="s">
        <v>20</v>
      </c>
      <c r="B10" s="8">
        <f t="shared" si="0"/>
        <v>99688476.329999983</v>
      </c>
      <c r="C10" s="8">
        <v>8307373.0274999971</v>
      </c>
      <c r="D10" s="8">
        <v>8307373.0274999971</v>
      </c>
      <c r="E10" s="8">
        <v>8307373.0274999971</v>
      </c>
      <c r="F10" s="8">
        <v>8307373.0274999971</v>
      </c>
      <c r="G10" s="8">
        <v>8307373.0274999971</v>
      </c>
      <c r="H10" s="8">
        <v>8307373.0274999971</v>
      </c>
      <c r="I10" s="8">
        <v>8307373.0274999971</v>
      </c>
      <c r="J10" s="8">
        <v>8307373.0274999971</v>
      </c>
      <c r="K10" s="8">
        <v>8307373.0274999971</v>
      </c>
      <c r="L10" s="8">
        <v>8307373.0274999971</v>
      </c>
      <c r="M10" s="8">
        <v>8307373.0274999971</v>
      </c>
      <c r="N10" s="8">
        <v>8307373.0274999971</v>
      </c>
    </row>
    <row r="11" spans="1:14" x14ac:dyDescent="0.2">
      <c r="A11" s="10" t="s">
        <v>21</v>
      </c>
      <c r="B11" s="8">
        <f t="shared" si="0"/>
        <v>22501500.275833331</v>
      </c>
      <c r="C11" s="8">
        <v>1875125.23</v>
      </c>
      <c r="D11" s="8">
        <v>1875125.0041666667</v>
      </c>
      <c r="E11" s="8">
        <v>1875125.0041666667</v>
      </c>
      <c r="F11" s="8">
        <v>1875125.0041666667</v>
      </c>
      <c r="G11" s="8">
        <v>1875125.0041666667</v>
      </c>
      <c r="H11" s="8">
        <v>1875125.0041666667</v>
      </c>
      <c r="I11" s="8">
        <v>1875125.0041666667</v>
      </c>
      <c r="J11" s="8">
        <v>1875125.0041666667</v>
      </c>
      <c r="K11" s="8">
        <v>1875125.0041666667</v>
      </c>
      <c r="L11" s="8">
        <v>1875125.0041666667</v>
      </c>
      <c r="M11" s="8">
        <v>1875125.0041666667</v>
      </c>
      <c r="N11" s="8">
        <v>1875125.0041666667</v>
      </c>
    </row>
    <row r="12" spans="1:14" ht="25.5" x14ac:dyDescent="0.2">
      <c r="A12" s="10" t="s">
        <v>22</v>
      </c>
      <c r="B12" s="8">
        <f t="shared" si="0"/>
        <v>53217629.389999956</v>
      </c>
      <c r="C12" s="8">
        <v>4434802.449166663</v>
      </c>
      <c r="D12" s="8">
        <v>4434802.449166663</v>
      </c>
      <c r="E12" s="8">
        <v>4434802.449166663</v>
      </c>
      <c r="F12" s="8">
        <v>4434802.449166663</v>
      </c>
      <c r="G12" s="8">
        <v>4434802.449166663</v>
      </c>
      <c r="H12" s="8">
        <v>4434802.449166663</v>
      </c>
      <c r="I12" s="8">
        <v>4434802.449166663</v>
      </c>
      <c r="J12" s="8">
        <v>4434802.449166663</v>
      </c>
      <c r="K12" s="8">
        <v>4434802.449166663</v>
      </c>
      <c r="L12" s="8">
        <v>4434802.449166663</v>
      </c>
      <c r="M12" s="8">
        <v>4434802.449166663</v>
      </c>
      <c r="N12" s="8">
        <v>4434802.449166663</v>
      </c>
    </row>
    <row r="13" spans="1:14" x14ac:dyDescent="0.2">
      <c r="A13" s="10" t="s">
        <v>23</v>
      </c>
      <c r="B13" s="8">
        <f t="shared" si="0"/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</row>
    <row r="14" spans="1:14" ht="25.5" x14ac:dyDescent="0.2">
      <c r="A14" s="10" t="s">
        <v>24</v>
      </c>
      <c r="B14" s="8">
        <f t="shared" si="0"/>
        <v>38112359.420000009</v>
      </c>
      <c r="C14" s="8">
        <v>3176029.9516666671</v>
      </c>
      <c r="D14" s="8">
        <v>3176029.9516666671</v>
      </c>
      <c r="E14" s="8">
        <v>3176029.9516666671</v>
      </c>
      <c r="F14" s="8">
        <v>3176029.9516666671</v>
      </c>
      <c r="G14" s="8">
        <v>3176029.9516666671</v>
      </c>
      <c r="H14" s="8">
        <v>3176029.9516666671</v>
      </c>
      <c r="I14" s="8">
        <v>3176029.9516666671</v>
      </c>
      <c r="J14" s="8">
        <v>3176029.9516666671</v>
      </c>
      <c r="K14" s="8">
        <v>3176029.9516666671</v>
      </c>
      <c r="L14" s="8">
        <v>3176029.9516666671</v>
      </c>
      <c r="M14" s="8">
        <v>3176029.9516666671</v>
      </c>
      <c r="N14" s="8">
        <v>3176029.9516666671</v>
      </c>
    </row>
    <row r="15" spans="1:14" x14ac:dyDescent="0.2">
      <c r="A15" s="7" t="s">
        <v>25</v>
      </c>
      <c r="B15" s="8">
        <f t="shared" si="0"/>
        <v>251170135.34999982</v>
      </c>
      <c r="C15" s="11">
        <f t="shared" ref="C15:N15" si="3">SUM(C16:C24)</f>
        <v>20930844.61249999</v>
      </c>
      <c r="D15" s="8">
        <f t="shared" si="3"/>
        <v>20930844.61249999</v>
      </c>
      <c r="E15" s="8">
        <f t="shared" si="3"/>
        <v>20930844.61249999</v>
      </c>
      <c r="F15" s="8">
        <f t="shared" si="3"/>
        <v>20930844.61249999</v>
      </c>
      <c r="G15" s="8">
        <f t="shared" si="3"/>
        <v>20930844.61249999</v>
      </c>
      <c r="H15" s="8">
        <f t="shared" si="3"/>
        <v>20930844.61249999</v>
      </c>
      <c r="I15" s="8">
        <f t="shared" si="3"/>
        <v>20930844.61249999</v>
      </c>
      <c r="J15" s="8">
        <f t="shared" si="3"/>
        <v>20930844.61249999</v>
      </c>
      <c r="K15" s="8">
        <f t="shared" si="3"/>
        <v>20930844.61249999</v>
      </c>
      <c r="L15" s="8">
        <f t="shared" si="3"/>
        <v>20930844.61249999</v>
      </c>
      <c r="M15" s="8">
        <f t="shared" si="3"/>
        <v>20930844.61249999</v>
      </c>
      <c r="N15" s="8">
        <f t="shared" si="3"/>
        <v>20930844.61249999</v>
      </c>
    </row>
    <row r="16" spans="1:14" ht="38.25" x14ac:dyDescent="0.2">
      <c r="A16" s="10" t="s">
        <v>26</v>
      </c>
      <c r="B16" s="8">
        <f t="shared" si="0"/>
        <v>10497317.739999995</v>
      </c>
      <c r="C16" s="11">
        <v>874776.47833333269</v>
      </c>
      <c r="D16" s="11">
        <v>874776.47833333269</v>
      </c>
      <c r="E16" s="11">
        <v>874776.47833333269</v>
      </c>
      <c r="F16" s="11">
        <v>874776.47833333269</v>
      </c>
      <c r="G16" s="11">
        <v>874776.47833333269</v>
      </c>
      <c r="H16" s="11">
        <v>874776.47833333269</v>
      </c>
      <c r="I16" s="11">
        <v>874776.47833333269</v>
      </c>
      <c r="J16" s="11">
        <v>874776.47833333269</v>
      </c>
      <c r="K16" s="11">
        <v>874776.47833333269</v>
      </c>
      <c r="L16" s="11">
        <v>874776.47833333269</v>
      </c>
      <c r="M16" s="11">
        <v>874776.47833333269</v>
      </c>
      <c r="N16" s="11">
        <v>874776.47833333269</v>
      </c>
    </row>
    <row r="17" spans="1:14" x14ac:dyDescent="0.2">
      <c r="A17" s="10" t="s">
        <v>27</v>
      </c>
      <c r="B17" s="8">
        <f t="shared" si="0"/>
        <v>6166120.71</v>
      </c>
      <c r="C17" s="11">
        <v>513843.39249999984</v>
      </c>
      <c r="D17" s="11">
        <v>513843.39249999984</v>
      </c>
      <c r="E17" s="11">
        <v>513843.39249999984</v>
      </c>
      <c r="F17" s="11">
        <v>513843.39249999984</v>
      </c>
      <c r="G17" s="11">
        <v>513843.39249999984</v>
      </c>
      <c r="H17" s="11">
        <v>513843.39249999984</v>
      </c>
      <c r="I17" s="11">
        <v>513843.39249999984</v>
      </c>
      <c r="J17" s="11">
        <v>513843.39249999984</v>
      </c>
      <c r="K17" s="11">
        <v>513843.39249999984</v>
      </c>
      <c r="L17" s="11">
        <v>513843.39249999984</v>
      </c>
      <c r="M17" s="11">
        <v>513843.39249999984</v>
      </c>
      <c r="N17" s="11">
        <v>513843.39249999984</v>
      </c>
    </row>
    <row r="18" spans="1:14" ht="38.25" x14ac:dyDescent="0.2">
      <c r="A18" s="10" t="s">
        <v>28</v>
      </c>
      <c r="B18" s="8">
        <f t="shared" si="0"/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</row>
    <row r="19" spans="1:14" ht="38.25" x14ac:dyDescent="0.2">
      <c r="A19" s="10" t="s">
        <v>29</v>
      </c>
      <c r="B19" s="8">
        <f t="shared" si="0"/>
        <v>90034445.529999927</v>
      </c>
      <c r="C19" s="11">
        <v>7502870.4608333278</v>
      </c>
      <c r="D19" s="11">
        <v>7502870.4608333278</v>
      </c>
      <c r="E19" s="11">
        <v>7502870.4608333278</v>
      </c>
      <c r="F19" s="11">
        <v>7502870.4608333278</v>
      </c>
      <c r="G19" s="11">
        <v>7502870.4608333278</v>
      </c>
      <c r="H19" s="11">
        <v>7502870.4608333278</v>
      </c>
      <c r="I19" s="11">
        <v>7502870.4608333278</v>
      </c>
      <c r="J19" s="11">
        <v>7502870.4608333278</v>
      </c>
      <c r="K19" s="11">
        <v>7502870.4608333278</v>
      </c>
      <c r="L19" s="11">
        <v>7502870.4608333278</v>
      </c>
      <c r="M19" s="11">
        <v>7502870.4608333278</v>
      </c>
      <c r="N19" s="11">
        <v>7502870.4608333278</v>
      </c>
    </row>
    <row r="20" spans="1:14" ht="38.25" x14ac:dyDescent="0.2">
      <c r="A20" s="10" t="s">
        <v>30</v>
      </c>
      <c r="B20" s="8">
        <f t="shared" si="0"/>
        <v>39913701.119999982</v>
      </c>
      <c r="C20" s="11">
        <v>3326141.7599999988</v>
      </c>
      <c r="D20" s="11">
        <v>3326141.7599999988</v>
      </c>
      <c r="E20" s="11">
        <v>3326141.7599999988</v>
      </c>
      <c r="F20" s="11">
        <v>3326141.7599999988</v>
      </c>
      <c r="G20" s="11">
        <v>3326141.7599999988</v>
      </c>
      <c r="H20" s="11">
        <v>3326141.7599999988</v>
      </c>
      <c r="I20" s="11">
        <v>3326141.7599999988</v>
      </c>
      <c r="J20" s="11">
        <v>3326141.7599999988</v>
      </c>
      <c r="K20" s="11">
        <v>3326141.7599999988</v>
      </c>
      <c r="L20" s="11">
        <v>3326141.7599999988</v>
      </c>
      <c r="M20" s="11">
        <v>3326141.7599999988</v>
      </c>
      <c r="N20" s="11">
        <v>3326141.7599999988</v>
      </c>
    </row>
    <row r="21" spans="1:14" ht="25.5" x14ac:dyDescent="0.2">
      <c r="A21" s="10" t="s">
        <v>31</v>
      </c>
      <c r="B21" s="8">
        <f t="shared" si="0"/>
        <v>79586166.36999999</v>
      </c>
      <c r="C21" s="11">
        <v>6632180.5308333319</v>
      </c>
      <c r="D21" s="11">
        <v>6632180.5308333319</v>
      </c>
      <c r="E21" s="11">
        <v>6632180.5308333319</v>
      </c>
      <c r="F21" s="11">
        <v>6632180.5308333319</v>
      </c>
      <c r="G21" s="11">
        <v>6632180.5308333319</v>
      </c>
      <c r="H21" s="11">
        <v>6632180.5308333319</v>
      </c>
      <c r="I21" s="11">
        <v>6632180.5308333319</v>
      </c>
      <c r="J21" s="11">
        <v>6632180.5308333319</v>
      </c>
      <c r="K21" s="11">
        <v>6632180.5308333319</v>
      </c>
      <c r="L21" s="11">
        <v>6632180.5308333319</v>
      </c>
      <c r="M21" s="11">
        <v>6632180.5308333319</v>
      </c>
      <c r="N21" s="11">
        <v>6632180.5308333319</v>
      </c>
    </row>
    <row r="22" spans="1:14" ht="38.25" x14ac:dyDescent="0.2">
      <c r="A22" s="10" t="s">
        <v>32</v>
      </c>
      <c r="B22" s="8">
        <f t="shared" si="0"/>
        <v>14203785.729999999</v>
      </c>
      <c r="C22" s="11">
        <v>1183648.8108333335</v>
      </c>
      <c r="D22" s="11">
        <v>1183648.8108333335</v>
      </c>
      <c r="E22" s="11">
        <v>1183648.8108333335</v>
      </c>
      <c r="F22" s="11">
        <v>1183648.8108333335</v>
      </c>
      <c r="G22" s="11">
        <v>1183648.8108333335</v>
      </c>
      <c r="H22" s="11">
        <v>1183648.8108333335</v>
      </c>
      <c r="I22" s="11">
        <v>1183648.8108333335</v>
      </c>
      <c r="J22" s="11">
        <v>1183648.8108333335</v>
      </c>
      <c r="K22" s="11">
        <v>1183648.8108333335</v>
      </c>
      <c r="L22" s="11">
        <v>1183648.8108333335</v>
      </c>
      <c r="M22" s="11">
        <v>1183648.8108333335</v>
      </c>
      <c r="N22" s="11">
        <v>1183648.8108333335</v>
      </c>
    </row>
    <row r="23" spans="1:14" ht="25.5" x14ac:dyDescent="0.2">
      <c r="A23" s="10" t="s">
        <v>33</v>
      </c>
      <c r="B23" s="8">
        <f t="shared" si="0"/>
        <v>92000.000000000015</v>
      </c>
      <c r="C23" s="11">
        <v>7666.666666666667</v>
      </c>
      <c r="D23" s="11">
        <v>7666.666666666667</v>
      </c>
      <c r="E23" s="11">
        <v>7666.666666666667</v>
      </c>
      <c r="F23" s="11">
        <v>7666.666666666667</v>
      </c>
      <c r="G23" s="11">
        <v>7666.666666666667</v>
      </c>
      <c r="H23" s="11">
        <v>7666.666666666667</v>
      </c>
      <c r="I23" s="11">
        <v>7666.666666666667</v>
      </c>
      <c r="J23" s="11">
        <v>7666.666666666667</v>
      </c>
      <c r="K23" s="11">
        <v>7666.666666666667</v>
      </c>
      <c r="L23" s="11">
        <v>7666.666666666667</v>
      </c>
      <c r="M23" s="11">
        <v>7666.666666666667</v>
      </c>
      <c r="N23" s="11">
        <v>7666.666666666667</v>
      </c>
    </row>
    <row r="24" spans="1:14" ht="25.5" x14ac:dyDescent="0.2">
      <c r="A24" s="10" t="s">
        <v>34</v>
      </c>
      <c r="B24" s="8">
        <f t="shared" si="0"/>
        <v>10676598.150000006</v>
      </c>
      <c r="C24" s="11">
        <v>889716.5125000003</v>
      </c>
      <c r="D24" s="11">
        <v>889716.5125000003</v>
      </c>
      <c r="E24" s="11">
        <v>889716.5125000003</v>
      </c>
      <c r="F24" s="11">
        <v>889716.5125000003</v>
      </c>
      <c r="G24" s="11">
        <v>889716.5125000003</v>
      </c>
      <c r="H24" s="11">
        <v>889716.5125000003</v>
      </c>
      <c r="I24" s="11">
        <v>889716.5125000003</v>
      </c>
      <c r="J24" s="11">
        <v>889716.5125000003</v>
      </c>
      <c r="K24" s="11">
        <v>889716.5125000003</v>
      </c>
      <c r="L24" s="11">
        <v>889716.5125000003</v>
      </c>
      <c r="M24" s="11">
        <v>889716.5125000003</v>
      </c>
      <c r="N24" s="11">
        <v>889716.5125000003</v>
      </c>
    </row>
    <row r="25" spans="1:14" x14ac:dyDescent="0.2">
      <c r="A25" s="7" t="s">
        <v>35</v>
      </c>
      <c r="B25" s="8">
        <f t="shared" si="0"/>
        <v>926415535.16000044</v>
      </c>
      <c r="C25" s="8">
        <f t="shared" ref="C25:N25" si="4">SUM(C26:C34)</f>
        <v>77201294.596666709</v>
      </c>
      <c r="D25" s="8">
        <f t="shared" si="4"/>
        <v>77201294.596666709</v>
      </c>
      <c r="E25" s="8">
        <f t="shared" si="4"/>
        <v>77201294.596666709</v>
      </c>
      <c r="F25" s="8">
        <f t="shared" si="4"/>
        <v>77201294.596666709</v>
      </c>
      <c r="G25" s="8">
        <f t="shared" si="4"/>
        <v>77201294.596666709</v>
      </c>
      <c r="H25" s="8">
        <f t="shared" si="4"/>
        <v>77201294.596666709</v>
      </c>
      <c r="I25" s="8">
        <f t="shared" si="4"/>
        <v>77201294.596666709</v>
      </c>
      <c r="J25" s="8">
        <f t="shared" si="4"/>
        <v>77201294.596666709</v>
      </c>
      <c r="K25" s="8">
        <f t="shared" si="4"/>
        <v>77201294.596666709</v>
      </c>
      <c r="L25" s="8">
        <f t="shared" si="4"/>
        <v>77201294.596666709</v>
      </c>
      <c r="M25" s="8">
        <f t="shared" si="4"/>
        <v>77201294.596666709</v>
      </c>
      <c r="N25" s="8">
        <f t="shared" si="4"/>
        <v>77201294.596666709</v>
      </c>
    </row>
    <row r="26" spans="1:14" x14ac:dyDescent="0.2">
      <c r="A26" s="10" t="s">
        <v>36</v>
      </c>
      <c r="B26" s="8">
        <f t="shared" si="0"/>
        <v>141495544.83000007</v>
      </c>
      <c r="C26" s="8">
        <v>11791295.402500007</v>
      </c>
      <c r="D26" s="8">
        <v>11791295.402500007</v>
      </c>
      <c r="E26" s="8">
        <v>11791295.402500007</v>
      </c>
      <c r="F26" s="8">
        <v>11791295.402500007</v>
      </c>
      <c r="G26" s="8">
        <v>11791295.402500007</v>
      </c>
      <c r="H26" s="8">
        <v>11791295.402500007</v>
      </c>
      <c r="I26" s="8">
        <v>11791295.402500007</v>
      </c>
      <c r="J26" s="8">
        <v>11791295.402500007</v>
      </c>
      <c r="K26" s="8">
        <v>11791295.402500007</v>
      </c>
      <c r="L26" s="8">
        <v>11791295.402500007</v>
      </c>
      <c r="M26" s="8">
        <v>11791295.402500007</v>
      </c>
      <c r="N26" s="8">
        <v>11791295.402500007</v>
      </c>
    </row>
    <row r="27" spans="1:14" x14ac:dyDescent="0.2">
      <c r="A27" s="10" t="s">
        <v>37</v>
      </c>
      <c r="B27" s="8">
        <f t="shared" si="0"/>
        <v>130006844.13000005</v>
      </c>
      <c r="C27" s="8">
        <v>10833903.677500002</v>
      </c>
      <c r="D27" s="8">
        <v>10833903.677500002</v>
      </c>
      <c r="E27" s="8">
        <v>10833903.677500002</v>
      </c>
      <c r="F27" s="8">
        <v>10833903.677500002</v>
      </c>
      <c r="G27" s="8">
        <v>10833903.677500002</v>
      </c>
      <c r="H27" s="8">
        <v>10833903.677500002</v>
      </c>
      <c r="I27" s="8">
        <v>10833903.677500002</v>
      </c>
      <c r="J27" s="8">
        <v>10833903.677500002</v>
      </c>
      <c r="K27" s="8">
        <v>10833903.677500002</v>
      </c>
      <c r="L27" s="8">
        <v>10833903.677500002</v>
      </c>
      <c r="M27" s="8">
        <v>10833903.677500002</v>
      </c>
      <c r="N27" s="8">
        <v>10833903.677500002</v>
      </c>
    </row>
    <row r="28" spans="1:14" ht="38.25" x14ac:dyDescent="0.2">
      <c r="A28" s="10" t="s">
        <v>38</v>
      </c>
      <c r="B28" s="8">
        <f t="shared" si="0"/>
        <v>84108872.000000075</v>
      </c>
      <c r="C28" s="8">
        <v>7009072.6666666726</v>
      </c>
      <c r="D28" s="8">
        <v>7009072.6666666726</v>
      </c>
      <c r="E28" s="8">
        <v>7009072.6666666726</v>
      </c>
      <c r="F28" s="8">
        <v>7009072.6666666726</v>
      </c>
      <c r="G28" s="8">
        <v>7009072.6666666726</v>
      </c>
      <c r="H28" s="8">
        <v>7009072.6666666726</v>
      </c>
      <c r="I28" s="8">
        <v>7009072.6666666726</v>
      </c>
      <c r="J28" s="8">
        <v>7009072.6666666726</v>
      </c>
      <c r="K28" s="8">
        <v>7009072.6666666726</v>
      </c>
      <c r="L28" s="8">
        <v>7009072.6666666726</v>
      </c>
      <c r="M28" s="8">
        <v>7009072.6666666726</v>
      </c>
      <c r="N28" s="8">
        <v>7009072.6666666726</v>
      </c>
    </row>
    <row r="29" spans="1:14" ht="25.5" x14ac:dyDescent="0.2">
      <c r="A29" s="10" t="s">
        <v>39</v>
      </c>
      <c r="B29" s="8">
        <f t="shared" si="0"/>
        <v>52102672.359999985</v>
      </c>
      <c r="C29" s="8">
        <v>4341889.3633333333</v>
      </c>
      <c r="D29" s="8">
        <v>4341889.3633333333</v>
      </c>
      <c r="E29" s="8">
        <v>4341889.3633333333</v>
      </c>
      <c r="F29" s="8">
        <v>4341889.3633333333</v>
      </c>
      <c r="G29" s="8">
        <v>4341889.3633333333</v>
      </c>
      <c r="H29" s="8">
        <v>4341889.3633333333</v>
      </c>
      <c r="I29" s="8">
        <v>4341889.3633333333</v>
      </c>
      <c r="J29" s="8">
        <v>4341889.3633333333</v>
      </c>
      <c r="K29" s="8">
        <v>4341889.3633333333</v>
      </c>
      <c r="L29" s="8">
        <v>4341889.3633333333</v>
      </c>
      <c r="M29" s="8">
        <v>4341889.3633333333</v>
      </c>
      <c r="N29" s="8">
        <v>4341889.3633333333</v>
      </c>
    </row>
    <row r="30" spans="1:14" ht="38.25" x14ac:dyDescent="0.2">
      <c r="A30" s="10" t="s">
        <v>40</v>
      </c>
      <c r="B30" s="8">
        <f t="shared" si="0"/>
        <v>451860904.5400002</v>
      </c>
      <c r="C30" s="8">
        <v>37655075.37833336</v>
      </c>
      <c r="D30" s="8">
        <v>37655075.37833336</v>
      </c>
      <c r="E30" s="8">
        <v>37655075.37833336</v>
      </c>
      <c r="F30" s="8">
        <v>37655075.37833336</v>
      </c>
      <c r="G30" s="8">
        <v>37655075.37833336</v>
      </c>
      <c r="H30" s="8">
        <v>37655075.37833336</v>
      </c>
      <c r="I30" s="8">
        <v>37655075.37833336</v>
      </c>
      <c r="J30" s="8">
        <v>37655075.37833336</v>
      </c>
      <c r="K30" s="8">
        <v>37655075.37833336</v>
      </c>
      <c r="L30" s="8">
        <v>37655075.37833336</v>
      </c>
      <c r="M30" s="8">
        <v>37655075.37833336</v>
      </c>
      <c r="N30" s="8">
        <v>37655075.37833336</v>
      </c>
    </row>
    <row r="31" spans="1:14" ht="25.5" x14ac:dyDescent="0.2">
      <c r="A31" s="10" t="s">
        <v>41</v>
      </c>
      <c r="B31" s="8">
        <f t="shared" si="0"/>
        <v>16937002.82</v>
      </c>
      <c r="C31" s="8">
        <v>1411416.9016666664</v>
      </c>
      <c r="D31" s="8">
        <v>1411416.9016666664</v>
      </c>
      <c r="E31" s="8">
        <v>1411416.9016666664</v>
      </c>
      <c r="F31" s="8">
        <v>1411416.9016666664</v>
      </c>
      <c r="G31" s="8">
        <v>1411416.9016666664</v>
      </c>
      <c r="H31" s="8">
        <v>1411416.9016666664</v>
      </c>
      <c r="I31" s="8">
        <v>1411416.9016666664</v>
      </c>
      <c r="J31" s="8">
        <v>1411416.9016666664</v>
      </c>
      <c r="K31" s="8">
        <v>1411416.9016666664</v>
      </c>
      <c r="L31" s="8">
        <v>1411416.9016666664</v>
      </c>
      <c r="M31" s="8">
        <v>1411416.9016666664</v>
      </c>
      <c r="N31" s="8">
        <v>1411416.9016666664</v>
      </c>
    </row>
    <row r="32" spans="1:14" ht="25.5" x14ac:dyDescent="0.2">
      <c r="A32" s="10" t="s">
        <v>42</v>
      </c>
      <c r="B32" s="8">
        <f t="shared" si="0"/>
        <v>608988.6</v>
      </c>
      <c r="C32" s="8">
        <v>50749.049999999996</v>
      </c>
      <c r="D32" s="8">
        <v>50749.049999999996</v>
      </c>
      <c r="E32" s="8">
        <v>50749.049999999996</v>
      </c>
      <c r="F32" s="8">
        <v>50749.049999999996</v>
      </c>
      <c r="G32" s="8">
        <v>50749.049999999996</v>
      </c>
      <c r="H32" s="8">
        <v>50749.049999999996</v>
      </c>
      <c r="I32" s="8">
        <v>50749.049999999996</v>
      </c>
      <c r="J32" s="8">
        <v>50749.049999999996</v>
      </c>
      <c r="K32" s="8">
        <v>50749.049999999996</v>
      </c>
      <c r="L32" s="8">
        <v>50749.049999999996</v>
      </c>
      <c r="M32" s="8">
        <v>50749.049999999996</v>
      </c>
      <c r="N32" s="8">
        <v>50749.049999999996</v>
      </c>
    </row>
    <row r="33" spans="1:14" x14ac:dyDescent="0.2">
      <c r="A33" s="10" t="s">
        <v>43</v>
      </c>
      <c r="B33" s="8">
        <f t="shared" si="0"/>
        <v>26930063.830000017</v>
      </c>
      <c r="C33" s="8">
        <v>2244171.9858333343</v>
      </c>
      <c r="D33" s="8">
        <v>2244171.9858333343</v>
      </c>
      <c r="E33" s="8">
        <v>2244171.9858333343</v>
      </c>
      <c r="F33" s="8">
        <v>2244171.9858333343</v>
      </c>
      <c r="G33" s="8">
        <v>2244171.9858333343</v>
      </c>
      <c r="H33" s="8">
        <v>2244171.9858333343</v>
      </c>
      <c r="I33" s="8">
        <v>2244171.9858333343</v>
      </c>
      <c r="J33" s="8">
        <v>2244171.9858333343</v>
      </c>
      <c r="K33" s="8">
        <v>2244171.9858333343</v>
      </c>
      <c r="L33" s="8">
        <v>2244171.9858333343</v>
      </c>
      <c r="M33" s="8">
        <v>2244171.9858333343</v>
      </c>
      <c r="N33" s="8">
        <v>2244171.9858333343</v>
      </c>
    </row>
    <row r="34" spans="1:14" x14ac:dyDescent="0.2">
      <c r="A34" s="10" t="s">
        <v>44</v>
      </c>
      <c r="B34" s="8">
        <f t="shared" si="0"/>
        <v>22364642.049999997</v>
      </c>
      <c r="C34" s="8">
        <v>1863720.1708333327</v>
      </c>
      <c r="D34" s="8">
        <v>1863720.1708333327</v>
      </c>
      <c r="E34" s="8">
        <v>1863720.1708333327</v>
      </c>
      <c r="F34" s="8">
        <v>1863720.1708333327</v>
      </c>
      <c r="G34" s="8">
        <v>1863720.1708333327</v>
      </c>
      <c r="H34" s="8">
        <v>1863720.1708333327</v>
      </c>
      <c r="I34" s="8">
        <v>1863720.1708333327</v>
      </c>
      <c r="J34" s="8">
        <v>1863720.1708333327</v>
      </c>
      <c r="K34" s="8">
        <v>1863720.1708333327</v>
      </c>
      <c r="L34" s="8">
        <v>1863720.1708333327</v>
      </c>
      <c r="M34" s="8">
        <v>1863720.1708333327</v>
      </c>
      <c r="N34" s="8">
        <v>1863720.1708333327</v>
      </c>
    </row>
    <row r="35" spans="1:14" ht="25.5" x14ac:dyDescent="0.2">
      <c r="A35" s="7" t="s">
        <v>45</v>
      </c>
      <c r="B35" s="8">
        <f t="shared" si="0"/>
        <v>364543384.09995008</v>
      </c>
      <c r="C35" s="8">
        <f t="shared" ref="C35:N35" si="5">SUM(C36:C44)</f>
        <v>30378615.341662504</v>
      </c>
      <c r="D35" s="8">
        <f t="shared" si="5"/>
        <v>30378615.341662504</v>
      </c>
      <c r="E35" s="8">
        <f t="shared" si="5"/>
        <v>30378615.341662504</v>
      </c>
      <c r="F35" s="8">
        <f t="shared" si="5"/>
        <v>30378615.341662504</v>
      </c>
      <c r="G35" s="8">
        <f t="shared" si="5"/>
        <v>30378615.341662504</v>
      </c>
      <c r="H35" s="8">
        <f t="shared" si="5"/>
        <v>30378615.341662504</v>
      </c>
      <c r="I35" s="8">
        <f t="shared" si="5"/>
        <v>30378615.341662504</v>
      </c>
      <c r="J35" s="8">
        <f t="shared" si="5"/>
        <v>30378615.341662504</v>
      </c>
      <c r="K35" s="8">
        <f t="shared" si="5"/>
        <v>30378615.341662504</v>
      </c>
      <c r="L35" s="8">
        <f t="shared" si="5"/>
        <v>30378615.341662504</v>
      </c>
      <c r="M35" s="8">
        <f t="shared" si="5"/>
        <v>30378615.341662504</v>
      </c>
      <c r="N35" s="8">
        <f t="shared" si="5"/>
        <v>30378615.341662504</v>
      </c>
    </row>
    <row r="36" spans="1:14" ht="38.25" x14ac:dyDescent="0.2">
      <c r="A36" s="10" t="s">
        <v>46</v>
      </c>
      <c r="B36" s="8">
        <f t="shared" si="0"/>
        <v>0</v>
      </c>
      <c r="C36" s="8">
        <f t="shared" ref="C36:N36" si="6">SUM(D36:O36)</f>
        <v>0</v>
      </c>
      <c r="D36" s="8">
        <f t="shared" si="6"/>
        <v>0</v>
      </c>
      <c r="E36" s="8">
        <f t="shared" si="6"/>
        <v>0</v>
      </c>
      <c r="F36" s="8">
        <f t="shared" si="6"/>
        <v>0</v>
      </c>
      <c r="G36" s="8">
        <f t="shared" si="6"/>
        <v>0</v>
      </c>
      <c r="H36" s="8">
        <f t="shared" si="6"/>
        <v>0</v>
      </c>
      <c r="I36" s="8">
        <f t="shared" si="6"/>
        <v>0</v>
      </c>
      <c r="J36" s="8">
        <f t="shared" si="6"/>
        <v>0</v>
      </c>
      <c r="K36" s="8">
        <f t="shared" si="6"/>
        <v>0</v>
      </c>
      <c r="L36" s="8">
        <f t="shared" si="6"/>
        <v>0</v>
      </c>
      <c r="M36" s="8">
        <f t="shared" si="6"/>
        <v>0</v>
      </c>
      <c r="N36" s="8">
        <f t="shared" si="6"/>
        <v>0</v>
      </c>
    </row>
    <row r="37" spans="1:14" ht="25.5" x14ac:dyDescent="0.2">
      <c r="A37" s="10" t="s">
        <v>47</v>
      </c>
      <c r="B37" s="8">
        <f t="shared" si="0"/>
        <v>52800000</v>
      </c>
      <c r="C37" s="8">
        <v>4400000</v>
      </c>
      <c r="D37" s="8">
        <v>4400000</v>
      </c>
      <c r="E37" s="8">
        <v>4400000</v>
      </c>
      <c r="F37" s="8">
        <v>4400000</v>
      </c>
      <c r="G37" s="8">
        <v>4400000</v>
      </c>
      <c r="H37" s="8">
        <v>4400000</v>
      </c>
      <c r="I37" s="8">
        <v>4400000</v>
      </c>
      <c r="J37" s="8">
        <v>4400000</v>
      </c>
      <c r="K37" s="8">
        <v>4400000</v>
      </c>
      <c r="L37" s="8">
        <v>4400000</v>
      </c>
      <c r="M37" s="8">
        <v>4400000</v>
      </c>
      <c r="N37" s="8">
        <v>4400000</v>
      </c>
    </row>
    <row r="38" spans="1:14" x14ac:dyDescent="0.2">
      <c r="A38" s="10" t="s">
        <v>48</v>
      </c>
      <c r="B38" s="8">
        <f t="shared" si="0"/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</row>
    <row r="39" spans="1:14" x14ac:dyDescent="0.2">
      <c r="A39" s="10" t="s">
        <v>49</v>
      </c>
      <c r="B39" s="8">
        <f t="shared" si="0"/>
        <v>79640539.599999994</v>
      </c>
      <c r="C39" s="8">
        <v>6636711.6333333328</v>
      </c>
      <c r="D39" s="8">
        <v>6636711.6333333328</v>
      </c>
      <c r="E39" s="8">
        <v>6636711.6333333328</v>
      </c>
      <c r="F39" s="8">
        <v>6636711.6333333328</v>
      </c>
      <c r="G39" s="8">
        <v>6636711.6333333328</v>
      </c>
      <c r="H39" s="8">
        <v>6636711.6333333328</v>
      </c>
      <c r="I39" s="8">
        <v>6636711.6333333328</v>
      </c>
      <c r="J39" s="8">
        <v>6636711.6333333328</v>
      </c>
      <c r="K39" s="8">
        <v>6636711.6333333328</v>
      </c>
      <c r="L39" s="8">
        <v>6636711.6333333328</v>
      </c>
      <c r="M39" s="8">
        <v>6636711.6333333328</v>
      </c>
      <c r="N39" s="8">
        <v>6636711.6333333328</v>
      </c>
    </row>
    <row r="40" spans="1:14" x14ac:dyDescent="0.2">
      <c r="A40" s="10" t="s">
        <v>50</v>
      </c>
      <c r="B40" s="8">
        <f t="shared" si="0"/>
        <v>232102844.49995005</v>
      </c>
      <c r="C40" s="8">
        <v>19341903.708329171</v>
      </c>
      <c r="D40" s="8">
        <v>19341903.708329171</v>
      </c>
      <c r="E40" s="8">
        <v>19341903.708329171</v>
      </c>
      <c r="F40" s="8">
        <v>19341903.708329171</v>
      </c>
      <c r="G40" s="8">
        <v>19341903.708329171</v>
      </c>
      <c r="H40" s="8">
        <v>19341903.708329171</v>
      </c>
      <c r="I40" s="8">
        <v>19341903.708329171</v>
      </c>
      <c r="J40" s="8">
        <v>19341903.708329171</v>
      </c>
      <c r="K40" s="8">
        <v>19341903.708329171</v>
      </c>
      <c r="L40" s="8">
        <v>19341903.708329171</v>
      </c>
      <c r="M40" s="8">
        <v>19341903.708329171</v>
      </c>
      <c r="N40" s="8">
        <v>19341903.708329171</v>
      </c>
    </row>
    <row r="41" spans="1:14" ht="38.25" x14ac:dyDescent="0.2">
      <c r="A41" s="10" t="s">
        <v>51</v>
      </c>
      <c r="B41" s="8">
        <f t="shared" si="0"/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</row>
    <row r="42" spans="1:14" ht="25.5" x14ac:dyDescent="0.2">
      <c r="A42" s="10" t="s">
        <v>52</v>
      </c>
      <c r="B42" s="8">
        <f t="shared" si="0"/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</row>
    <row r="43" spans="1:14" x14ac:dyDescent="0.2">
      <c r="A43" s="10" t="s">
        <v>53</v>
      </c>
      <c r="B43" s="8">
        <f t="shared" si="0"/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</row>
    <row r="44" spans="1:14" x14ac:dyDescent="0.2">
      <c r="A44" s="10" t="s">
        <v>54</v>
      </c>
      <c r="B44" s="8">
        <f t="shared" si="0"/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</row>
    <row r="45" spans="1:14" ht="25.5" x14ac:dyDescent="0.2">
      <c r="A45" s="7" t="s">
        <v>55</v>
      </c>
      <c r="B45" s="8">
        <f t="shared" si="0"/>
        <v>151725884.16000006</v>
      </c>
      <c r="C45" s="8">
        <f t="shared" ref="C45:N45" si="7">SUM(C46:C54)</f>
        <v>12643823.680000002</v>
      </c>
      <c r="D45" s="8">
        <f t="shared" si="7"/>
        <v>12643823.680000002</v>
      </c>
      <c r="E45" s="8">
        <f t="shared" si="7"/>
        <v>12643823.680000002</v>
      </c>
      <c r="F45" s="8">
        <f t="shared" si="7"/>
        <v>12643823.680000002</v>
      </c>
      <c r="G45" s="8">
        <f t="shared" si="7"/>
        <v>12643823.680000002</v>
      </c>
      <c r="H45" s="8">
        <f t="shared" si="7"/>
        <v>12643823.680000002</v>
      </c>
      <c r="I45" s="8">
        <f t="shared" si="7"/>
        <v>12643823.680000002</v>
      </c>
      <c r="J45" s="8">
        <f t="shared" si="7"/>
        <v>12643823.680000002</v>
      </c>
      <c r="K45" s="8">
        <f t="shared" si="7"/>
        <v>12643823.680000002</v>
      </c>
      <c r="L45" s="8">
        <f t="shared" si="7"/>
        <v>12643823.680000002</v>
      </c>
      <c r="M45" s="8">
        <f t="shared" si="7"/>
        <v>12643823.680000002</v>
      </c>
      <c r="N45" s="8">
        <f t="shared" si="7"/>
        <v>12643823.680000002</v>
      </c>
    </row>
    <row r="46" spans="1:14" ht="25.5" x14ac:dyDescent="0.2">
      <c r="A46" s="10" t="s">
        <v>56</v>
      </c>
      <c r="B46" s="8">
        <f t="shared" si="0"/>
        <v>1242000</v>
      </c>
      <c r="C46" s="8">
        <v>103500</v>
      </c>
      <c r="D46" s="8">
        <v>103500</v>
      </c>
      <c r="E46" s="8">
        <v>103500</v>
      </c>
      <c r="F46" s="8">
        <v>103500</v>
      </c>
      <c r="G46" s="8">
        <v>103500</v>
      </c>
      <c r="H46" s="8">
        <v>103500</v>
      </c>
      <c r="I46" s="8">
        <v>103500</v>
      </c>
      <c r="J46" s="8">
        <v>103500</v>
      </c>
      <c r="K46" s="8">
        <v>103500</v>
      </c>
      <c r="L46" s="8">
        <v>103500</v>
      </c>
      <c r="M46" s="8">
        <v>103500</v>
      </c>
      <c r="N46" s="8">
        <v>103500</v>
      </c>
    </row>
    <row r="47" spans="1:14" ht="25.5" x14ac:dyDescent="0.2">
      <c r="A47" s="10" t="s">
        <v>57</v>
      </c>
      <c r="B47" s="8">
        <f t="shared" si="0"/>
        <v>5500000</v>
      </c>
      <c r="C47" s="8">
        <v>458333.33333333331</v>
      </c>
      <c r="D47" s="8">
        <v>458333.33333333331</v>
      </c>
      <c r="E47" s="8">
        <v>458333.33333333331</v>
      </c>
      <c r="F47" s="8">
        <v>458333.33333333331</v>
      </c>
      <c r="G47" s="8">
        <v>458333.33333333331</v>
      </c>
      <c r="H47" s="8">
        <v>458333.33333333331</v>
      </c>
      <c r="I47" s="8">
        <v>458333.33333333331</v>
      </c>
      <c r="J47" s="8">
        <v>458333.33333333331</v>
      </c>
      <c r="K47" s="8">
        <v>458333.33333333331</v>
      </c>
      <c r="L47" s="8">
        <v>458333.33333333331</v>
      </c>
      <c r="M47" s="8">
        <v>458333.33333333331</v>
      </c>
      <c r="N47" s="8">
        <v>458333.33333333331</v>
      </c>
    </row>
    <row r="48" spans="1:14" ht="25.5" x14ac:dyDescent="0.2">
      <c r="A48" s="10" t="s">
        <v>58</v>
      </c>
      <c r="B48" s="8">
        <f t="shared" si="0"/>
        <v>8373364.8000000017</v>
      </c>
      <c r="C48" s="8">
        <v>697780.4</v>
      </c>
      <c r="D48" s="8">
        <v>697780.4</v>
      </c>
      <c r="E48" s="8">
        <v>697780.4</v>
      </c>
      <c r="F48" s="8">
        <v>697780.4</v>
      </c>
      <c r="G48" s="8">
        <v>697780.4</v>
      </c>
      <c r="H48" s="8">
        <v>697780.4</v>
      </c>
      <c r="I48" s="8">
        <v>697780.4</v>
      </c>
      <c r="J48" s="8">
        <v>697780.4</v>
      </c>
      <c r="K48" s="8">
        <v>697780.4</v>
      </c>
      <c r="L48" s="8">
        <v>697780.4</v>
      </c>
      <c r="M48" s="8">
        <v>697780.4</v>
      </c>
      <c r="N48" s="8">
        <v>697780.4</v>
      </c>
    </row>
    <row r="49" spans="1:14" ht="25.5" x14ac:dyDescent="0.2">
      <c r="A49" s="10" t="s">
        <v>59</v>
      </c>
      <c r="B49" s="8">
        <f t="shared" si="0"/>
        <v>95745352.919999972</v>
      </c>
      <c r="C49" s="8">
        <v>7978779.4100000001</v>
      </c>
      <c r="D49" s="8">
        <v>7978779.4100000001</v>
      </c>
      <c r="E49" s="8">
        <v>7978779.4100000001</v>
      </c>
      <c r="F49" s="8">
        <v>7978779.4100000001</v>
      </c>
      <c r="G49" s="8">
        <v>7978779.4100000001</v>
      </c>
      <c r="H49" s="8">
        <v>7978779.4100000001</v>
      </c>
      <c r="I49" s="8">
        <v>7978779.4100000001</v>
      </c>
      <c r="J49" s="8">
        <v>7978779.4100000001</v>
      </c>
      <c r="K49" s="8">
        <v>7978779.4100000001</v>
      </c>
      <c r="L49" s="8">
        <v>7978779.4100000001</v>
      </c>
      <c r="M49" s="8">
        <v>7978779.4100000001</v>
      </c>
      <c r="N49" s="8">
        <v>7978779.4100000001</v>
      </c>
    </row>
    <row r="50" spans="1:14" ht="25.5" x14ac:dyDescent="0.2">
      <c r="A50" s="10" t="s">
        <v>60</v>
      </c>
      <c r="B50" s="8">
        <f t="shared" si="0"/>
        <v>7200000</v>
      </c>
      <c r="C50" s="8">
        <v>600000</v>
      </c>
      <c r="D50" s="8">
        <v>600000</v>
      </c>
      <c r="E50" s="8">
        <v>600000</v>
      </c>
      <c r="F50" s="8">
        <v>600000</v>
      </c>
      <c r="G50" s="8">
        <v>600000</v>
      </c>
      <c r="H50" s="8">
        <v>600000</v>
      </c>
      <c r="I50" s="8">
        <v>600000</v>
      </c>
      <c r="J50" s="8">
        <v>600000</v>
      </c>
      <c r="K50" s="8">
        <v>600000</v>
      </c>
      <c r="L50" s="8">
        <v>600000</v>
      </c>
      <c r="M50" s="8">
        <v>600000</v>
      </c>
      <c r="N50" s="8">
        <v>600000</v>
      </c>
    </row>
    <row r="51" spans="1:14" ht="25.5" x14ac:dyDescent="0.2">
      <c r="A51" s="10" t="s">
        <v>61</v>
      </c>
      <c r="B51" s="8">
        <f t="shared" si="0"/>
        <v>15819045.440000003</v>
      </c>
      <c r="C51" s="8">
        <v>1318253.7866666666</v>
      </c>
      <c r="D51" s="8">
        <v>1318253.7866666666</v>
      </c>
      <c r="E51" s="8">
        <v>1318253.7866666666</v>
      </c>
      <c r="F51" s="8">
        <v>1318253.7866666666</v>
      </c>
      <c r="G51" s="8">
        <v>1318253.7866666666</v>
      </c>
      <c r="H51" s="8">
        <v>1318253.7866666666</v>
      </c>
      <c r="I51" s="8">
        <v>1318253.7866666666</v>
      </c>
      <c r="J51" s="8">
        <v>1318253.7866666666</v>
      </c>
      <c r="K51" s="8">
        <v>1318253.7866666666</v>
      </c>
      <c r="L51" s="8">
        <v>1318253.7866666666</v>
      </c>
      <c r="M51" s="8">
        <v>1318253.7866666666</v>
      </c>
      <c r="N51" s="8">
        <v>1318253.7866666666</v>
      </c>
    </row>
    <row r="52" spans="1:14" x14ac:dyDescent="0.2">
      <c r="A52" s="10" t="s">
        <v>62</v>
      </c>
      <c r="B52" s="8">
        <f t="shared" si="0"/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</row>
    <row r="53" spans="1:14" x14ac:dyDescent="0.2">
      <c r="A53" s="10" t="s">
        <v>63</v>
      </c>
      <c r="B53" s="8">
        <f t="shared" si="0"/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</row>
    <row r="54" spans="1:14" x14ac:dyDescent="0.2">
      <c r="A54" s="10" t="s">
        <v>64</v>
      </c>
      <c r="B54" s="8">
        <f t="shared" si="0"/>
        <v>17846121</v>
      </c>
      <c r="C54" s="8">
        <v>1487176.75</v>
      </c>
      <c r="D54" s="8">
        <v>1487176.75</v>
      </c>
      <c r="E54" s="8">
        <v>1487176.75</v>
      </c>
      <c r="F54" s="8">
        <v>1487176.75</v>
      </c>
      <c r="G54" s="8">
        <v>1487176.75</v>
      </c>
      <c r="H54" s="8">
        <v>1487176.75</v>
      </c>
      <c r="I54" s="8">
        <v>1487176.75</v>
      </c>
      <c r="J54" s="8">
        <v>1487176.75</v>
      </c>
      <c r="K54" s="8">
        <v>1487176.75</v>
      </c>
      <c r="L54" s="8">
        <v>1487176.75</v>
      </c>
      <c r="M54" s="8">
        <v>1487176.75</v>
      </c>
      <c r="N54" s="8">
        <v>1487176.75</v>
      </c>
    </row>
    <row r="55" spans="1:14" x14ac:dyDescent="0.2">
      <c r="A55" s="7" t="s">
        <v>65</v>
      </c>
      <c r="B55" s="8">
        <f t="shared" si="0"/>
        <v>591513372.90999997</v>
      </c>
      <c r="C55" s="8">
        <f t="shared" ref="C55:N55" si="8">SUM(C56:C58)</f>
        <v>49292781.075833343</v>
      </c>
      <c r="D55" s="8">
        <f t="shared" si="8"/>
        <v>49292781.075833343</v>
      </c>
      <c r="E55" s="8">
        <f t="shared" si="8"/>
        <v>49292781.075833343</v>
      </c>
      <c r="F55" s="8">
        <f t="shared" si="8"/>
        <v>49292781.075833343</v>
      </c>
      <c r="G55" s="8">
        <f t="shared" si="8"/>
        <v>49292781.075833343</v>
      </c>
      <c r="H55" s="8">
        <f t="shared" si="8"/>
        <v>49292781.075833343</v>
      </c>
      <c r="I55" s="8">
        <f t="shared" si="8"/>
        <v>49292781.075833343</v>
      </c>
      <c r="J55" s="8">
        <f t="shared" si="8"/>
        <v>49292781.075833343</v>
      </c>
      <c r="K55" s="8">
        <f t="shared" si="8"/>
        <v>49292781.075833343</v>
      </c>
      <c r="L55" s="8">
        <f t="shared" si="8"/>
        <v>49292781.075833343</v>
      </c>
      <c r="M55" s="8">
        <f t="shared" si="8"/>
        <v>49292781.075833343</v>
      </c>
      <c r="N55" s="8">
        <f t="shared" si="8"/>
        <v>49292781.075833343</v>
      </c>
    </row>
    <row r="56" spans="1:14" ht="25.5" x14ac:dyDescent="0.2">
      <c r="A56" s="10" t="s">
        <v>66</v>
      </c>
      <c r="B56" s="8">
        <f t="shared" si="0"/>
        <v>591513372.90999997</v>
      </c>
      <c r="C56" s="12">
        <v>49292781.075833343</v>
      </c>
      <c r="D56" s="12">
        <v>49292781.075833343</v>
      </c>
      <c r="E56" s="12">
        <v>49292781.075833343</v>
      </c>
      <c r="F56" s="12">
        <v>49292781.075833343</v>
      </c>
      <c r="G56" s="12">
        <v>49292781.075833343</v>
      </c>
      <c r="H56" s="12">
        <v>49292781.075833343</v>
      </c>
      <c r="I56" s="12">
        <v>49292781.075833343</v>
      </c>
      <c r="J56" s="12">
        <v>49292781.075833343</v>
      </c>
      <c r="K56" s="12">
        <v>49292781.075833343</v>
      </c>
      <c r="L56" s="12">
        <v>49292781.075833343</v>
      </c>
      <c r="M56" s="12">
        <v>49292781.075833343</v>
      </c>
      <c r="N56" s="12">
        <v>49292781.075833343</v>
      </c>
    </row>
    <row r="57" spans="1:14" ht="25.5" x14ac:dyDescent="0.2">
      <c r="A57" s="10" t="s">
        <v>67</v>
      </c>
      <c r="B57" s="8">
        <f t="shared" si="0"/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</row>
    <row r="58" spans="1:14" ht="25.5" x14ac:dyDescent="0.2">
      <c r="A58" s="10" t="s">
        <v>68</v>
      </c>
      <c r="B58" s="8">
        <f t="shared" si="0"/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</row>
    <row r="59" spans="1:14" ht="25.5" x14ac:dyDescent="0.2">
      <c r="A59" s="7" t="s">
        <v>69</v>
      </c>
      <c r="B59" s="8">
        <f t="shared" si="0"/>
        <v>0</v>
      </c>
      <c r="C59" s="8">
        <f t="shared" ref="C59:N59" si="9">SUM(C60:C68)</f>
        <v>0</v>
      </c>
      <c r="D59" s="8">
        <f t="shared" si="9"/>
        <v>0</v>
      </c>
      <c r="E59" s="8">
        <f t="shared" si="9"/>
        <v>0</v>
      </c>
      <c r="F59" s="8">
        <f t="shared" si="9"/>
        <v>0</v>
      </c>
      <c r="G59" s="8">
        <f t="shared" si="9"/>
        <v>0</v>
      </c>
      <c r="H59" s="8">
        <f t="shared" si="9"/>
        <v>0</v>
      </c>
      <c r="I59" s="8">
        <f t="shared" si="9"/>
        <v>0</v>
      </c>
      <c r="J59" s="8">
        <f t="shared" si="9"/>
        <v>0</v>
      </c>
      <c r="K59" s="8">
        <f t="shared" si="9"/>
        <v>0</v>
      </c>
      <c r="L59" s="8">
        <f t="shared" si="9"/>
        <v>0</v>
      </c>
      <c r="M59" s="8">
        <f t="shared" si="9"/>
        <v>0</v>
      </c>
      <c r="N59" s="8">
        <f t="shared" si="9"/>
        <v>0</v>
      </c>
    </row>
    <row r="60" spans="1:14" ht="25.5" x14ac:dyDescent="0.2">
      <c r="A60" s="10" t="s">
        <v>70</v>
      </c>
      <c r="B60" s="8">
        <f t="shared" si="0"/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</row>
    <row r="61" spans="1:14" ht="25.5" x14ac:dyDescent="0.2">
      <c r="A61" s="10" t="s">
        <v>71</v>
      </c>
      <c r="B61" s="8">
        <f t="shared" si="0"/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</row>
    <row r="62" spans="1:14" x14ac:dyDescent="0.2">
      <c r="A62" s="10" t="s">
        <v>72</v>
      </c>
      <c r="B62" s="8">
        <f t="shared" si="0"/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</row>
    <row r="63" spans="1:14" x14ac:dyDescent="0.2">
      <c r="A63" s="10" t="s">
        <v>73</v>
      </c>
      <c r="B63" s="8">
        <f t="shared" si="0"/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</row>
    <row r="64" spans="1:14" ht="25.5" x14ac:dyDescent="0.2">
      <c r="A64" s="10" t="s">
        <v>74</v>
      </c>
      <c r="B64" s="8">
        <f t="shared" si="0"/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</row>
    <row r="65" spans="1:14" ht="25.5" x14ac:dyDescent="0.2">
      <c r="A65" s="10" t="s">
        <v>75</v>
      </c>
      <c r="B65" s="8">
        <f t="shared" si="0"/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</row>
    <row r="66" spans="1:14" ht="38.25" x14ac:dyDescent="0.2">
      <c r="A66" s="10" t="s">
        <v>76</v>
      </c>
      <c r="B66" s="8">
        <f t="shared" si="0"/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</row>
    <row r="67" spans="1:14" x14ac:dyDescent="0.2">
      <c r="A67" s="7" t="s">
        <v>77</v>
      </c>
      <c r="B67" s="8">
        <f t="shared" si="0"/>
        <v>0</v>
      </c>
      <c r="C67" s="8">
        <f t="shared" ref="C67:N67" si="10">SUM(C68:C70)</f>
        <v>0</v>
      </c>
      <c r="D67" s="8">
        <f t="shared" si="10"/>
        <v>0</v>
      </c>
      <c r="E67" s="8">
        <f t="shared" si="10"/>
        <v>0</v>
      </c>
      <c r="F67" s="8">
        <f t="shared" si="10"/>
        <v>0</v>
      </c>
      <c r="G67" s="8">
        <f t="shared" si="10"/>
        <v>0</v>
      </c>
      <c r="H67" s="8">
        <f t="shared" si="10"/>
        <v>0</v>
      </c>
      <c r="I67" s="8">
        <f t="shared" si="10"/>
        <v>0</v>
      </c>
      <c r="J67" s="8">
        <f t="shared" si="10"/>
        <v>0</v>
      </c>
      <c r="K67" s="8">
        <f t="shared" si="10"/>
        <v>0</v>
      </c>
      <c r="L67" s="8">
        <f t="shared" si="10"/>
        <v>0</v>
      </c>
      <c r="M67" s="8">
        <f t="shared" si="10"/>
        <v>0</v>
      </c>
      <c r="N67" s="8">
        <f t="shared" si="10"/>
        <v>0</v>
      </c>
    </row>
    <row r="68" spans="1:14" x14ac:dyDescent="0.2">
      <c r="A68" s="10" t="s">
        <v>78</v>
      </c>
      <c r="B68" s="8">
        <f t="shared" si="0"/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</row>
    <row r="69" spans="1:14" x14ac:dyDescent="0.2">
      <c r="A69" s="10" t="s">
        <v>79</v>
      </c>
      <c r="B69" s="8">
        <f t="shared" si="0"/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</row>
    <row r="70" spans="1:14" x14ac:dyDescent="0.2">
      <c r="A70" s="10" t="s">
        <v>80</v>
      </c>
      <c r="B70" s="8">
        <f t="shared" ref="B70:B78" si="11">SUM(C70:N70)</f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</row>
    <row r="71" spans="1:14" x14ac:dyDescent="0.2">
      <c r="A71" s="7" t="s">
        <v>81</v>
      </c>
      <c r="B71" s="8">
        <f t="shared" si="11"/>
        <v>161661754.22880831</v>
      </c>
      <c r="C71" s="8">
        <f t="shared" ref="C71:N71" si="12">SUM(C72:C78)</f>
        <v>13471812.852400698</v>
      </c>
      <c r="D71" s="8">
        <f t="shared" si="12"/>
        <v>13471812.852400698</v>
      </c>
      <c r="E71" s="8">
        <f t="shared" si="12"/>
        <v>13471812.852400698</v>
      </c>
      <c r="F71" s="8">
        <f t="shared" si="12"/>
        <v>13471812.852400698</v>
      </c>
      <c r="G71" s="8">
        <f t="shared" si="12"/>
        <v>13471812.852400698</v>
      </c>
      <c r="H71" s="8">
        <f t="shared" si="12"/>
        <v>13471812.852400698</v>
      </c>
      <c r="I71" s="8">
        <f t="shared" si="12"/>
        <v>13471812.852400698</v>
      </c>
      <c r="J71" s="8">
        <f t="shared" si="12"/>
        <v>13471812.852400698</v>
      </c>
      <c r="K71" s="8">
        <f t="shared" si="12"/>
        <v>13471812.852400698</v>
      </c>
      <c r="L71" s="8">
        <f t="shared" si="12"/>
        <v>13471812.852400698</v>
      </c>
      <c r="M71" s="8">
        <f t="shared" si="12"/>
        <v>13471812.852400698</v>
      </c>
      <c r="N71" s="8">
        <f t="shared" si="12"/>
        <v>13471812.852400698</v>
      </c>
    </row>
    <row r="72" spans="1:14" ht="25.5" x14ac:dyDescent="0.2">
      <c r="A72" s="10" t="s">
        <v>82</v>
      </c>
      <c r="B72" s="8">
        <f t="shared" si="11"/>
        <v>59718196.130000003</v>
      </c>
      <c r="C72" s="8">
        <v>4976516.3441666672</v>
      </c>
      <c r="D72" s="8">
        <v>4976516.3441666672</v>
      </c>
      <c r="E72" s="8">
        <v>4976516.3441666672</v>
      </c>
      <c r="F72" s="8">
        <v>4976516.3441666672</v>
      </c>
      <c r="G72" s="8">
        <v>4976516.3441666672</v>
      </c>
      <c r="H72" s="8">
        <v>4976516.3441666672</v>
      </c>
      <c r="I72" s="8">
        <v>4976516.3441666672</v>
      </c>
      <c r="J72" s="8">
        <v>4976516.3441666672</v>
      </c>
      <c r="K72" s="8">
        <v>4976516.3441666672</v>
      </c>
      <c r="L72" s="8">
        <v>4976516.3441666672</v>
      </c>
      <c r="M72" s="8">
        <v>4976516.3441666672</v>
      </c>
      <c r="N72" s="8">
        <v>4976516.3441666672</v>
      </c>
    </row>
    <row r="73" spans="1:14" ht="25.5" x14ac:dyDescent="0.2">
      <c r="A73" s="10" t="s">
        <v>83</v>
      </c>
      <c r="B73" s="8">
        <f t="shared" si="11"/>
        <v>101943558.09880833</v>
      </c>
      <c r="C73" s="8">
        <v>8495296.5082340296</v>
      </c>
      <c r="D73" s="8">
        <v>8495296.5082340296</v>
      </c>
      <c r="E73" s="8">
        <v>8495296.5082340296</v>
      </c>
      <c r="F73" s="8">
        <v>8495296.5082340296</v>
      </c>
      <c r="G73" s="8">
        <v>8495296.5082340296</v>
      </c>
      <c r="H73" s="8">
        <v>8495296.5082340296</v>
      </c>
      <c r="I73" s="8">
        <v>8495296.5082340296</v>
      </c>
      <c r="J73" s="8">
        <v>8495296.5082340296</v>
      </c>
      <c r="K73" s="8">
        <v>8495296.5082340296</v>
      </c>
      <c r="L73" s="8">
        <v>8495296.5082340296</v>
      </c>
      <c r="M73" s="8">
        <v>8495296.5082340296</v>
      </c>
      <c r="N73" s="8">
        <v>8495296.5082340296</v>
      </c>
    </row>
    <row r="74" spans="1:14" ht="25.5" x14ac:dyDescent="0.2">
      <c r="A74" s="10" t="s">
        <v>84</v>
      </c>
      <c r="B74" s="8">
        <f t="shared" si="11"/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</row>
    <row r="75" spans="1:14" x14ac:dyDescent="0.2">
      <c r="A75" s="10" t="s">
        <v>85</v>
      </c>
      <c r="B75" s="8">
        <f t="shared" si="11"/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</row>
    <row r="76" spans="1:14" x14ac:dyDescent="0.2">
      <c r="A76" s="10" t="s">
        <v>86</v>
      </c>
      <c r="B76" s="8">
        <f t="shared" si="11"/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</row>
    <row r="77" spans="1:14" x14ac:dyDescent="0.2">
      <c r="A77" s="10" t="s">
        <v>87</v>
      </c>
      <c r="B77" s="8">
        <f t="shared" si="11"/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</row>
    <row r="78" spans="1:14" ht="38.25" x14ac:dyDescent="0.2">
      <c r="A78" s="10" t="s">
        <v>88</v>
      </c>
      <c r="B78" s="8">
        <f t="shared" si="11"/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</row>
  </sheetData>
  <mergeCells count="2">
    <mergeCell ref="A3:N3"/>
    <mergeCell ref="A4:N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Mújica</dc:creator>
  <cp:lastModifiedBy>maria herrera</cp:lastModifiedBy>
  <dcterms:created xsi:type="dcterms:W3CDTF">2025-02-06T19:04:23Z</dcterms:created>
  <dcterms:modified xsi:type="dcterms:W3CDTF">2025-02-07T14:04:47Z</dcterms:modified>
</cp:coreProperties>
</file>