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Normas de armonización 2022\"/>
    </mc:Choice>
  </mc:AlternateContent>
  <bookViews>
    <workbookView xWindow="0" yWindow="0" windowWidth="28800" windowHeight="11730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6" i="1"/>
  <c r="B75" i="1"/>
  <c r="B74" i="1"/>
  <c r="B73" i="1"/>
  <c r="B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70" i="1"/>
  <c r="B69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66" i="1"/>
  <c r="B65" i="1"/>
  <c r="B64" i="1"/>
  <c r="B63" i="1"/>
  <c r="B62" i="1"/>
  <c r="B61" i="1"/>
  <c r="B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58" i="1"/>
  <c r="B57" i="1"/>
  <c r="B56" i="1"/>
  <c r="N55" i="1"/>
  <c r="M55" i="1"/>
  <c r="L55" i="1"/>
  <c r="K55" i="1"/>
  <c r="J55" i="1"/>
  <c r="I55" i="1"/>
  <c r="H55" i="1"/>
  <c r="G55" i="1"/>
  <c r="F55" i="1"/>
  <c r="B55" i="1" s="1"/>
  <c r="E55" i="1"/>
  <c r="D55" i="1"/>
  <c r="C55" i="1"/>
  <c r="B54" i="1"/>
  <c r="B53" i="1"/>
  <c r="B52" i="1"/>
  <c r="B51" i="1"/>
  <c r="B50" i="1"/>
  <c r="B49" i="1"/>
  <c r="B48" i="1"/>
  <c r="B47" i="1"/>
  <c r="B46" i="1"/>
  <c r="N45" i="1"/>
  <c r="M45" i="1"/>
  <c r="L45" i="1"/>
  <c r="K45" i="1"/>
  <c r="J45" i="1"/>
  <c r="I45" i="1"/>
  <c r="H45" i="1"/>
  <c r="G45" i="1"/>
  <c r="F45" i="1"/>
  <c r="E45" i="1"/>
  <c r="D45" i="1"/>
  <c r="B45" i="1" s="1"/>
  <c r="C45" i="1"/>
  <c r="B44" i="1"/>
  <c r="B43" i="1"/>
  <c r="B42" i="1"/>
  <c r="B41" i="1"/>
  <c r="B40" i="1"/>
  <c r="B39" i="1"/>
  <c r="B38" i="1"/>
  <c r="B37" i="1"/>
  <c r="N36" i="1"/>
  <c r="M36" i="1"/>
  <c r="L36" i="1" s="1"/>
  <c r="N35" i="1"/>
  <c r="B34" i="1"/>
  <c r="B33" i="1"/>
  <c r="B32" i="1"/>
  <c r="B31" i="1"/>
  <c r="B30" i="1"/>
  <c r="B29" i="1"/>
  <c r="B28" i="1"/>
  <c r="B27" i="1"/>
  <c r="B26" i="1"/>
  <c r="N25" i="1"/>
  <c r="M25" i="1"/>
  <c r="L25" i="1"/>
  <c r="K25" i="1"/>
  <c r="J25" i="1"/>
  <c r="I25" i="1"/>
  <c r="H25" i="1"/>
  <c r="G25" i="1"/>
  <c r="F25" i="1"/>
  <c r="E25" i="1"/>
  <c r="D25" i="1"/>
  <c r="B25" i="1" s="1"/>
  <c r="C25" i="1"/>
  <c r="B24" i="1"/>
  <c r="B23" i="1"/>
  <c r="B22" i="1"/>
  <c r="B21" i="1"/>
  <c r="B20" i="1"/>
  <c r="B19" i="1"/>
  <c r="B18" i="1"/>
  <c r="B17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14" i="1"/>
  <c r="B13" i="1"/>
  <c r="B12" i="1"/>
  <c r="B11" i="1"/>
  <c r="B10" i="1"/>
  <c r="B9" i="1"/>
  <c r="B8" i="1"/>
  <c r="N7" i="1"/>
  <c r="N6" i="1" s="1"/>
  <c r="M7" i="1"/>
  <c r="L7" i="1"/>
  <c r="K7" i="1"/>
  <c r="J7" i="1"/>
  <c r="I7" i="1"/>
  <c r="H7" i="1"/>
  <c r="G7" i="1"/>
  <c r="F7" i="1"/>
  <c r="E7" i="1"/>
  <c r="D7" i="1"/>
  <c r="C7" i="1"/>
  <c r="K36" i="1" l="1"/>
  <c r="L35" i="1"/>
  <c r="L6" i="1" s="1"/>
  <c r="B7" i="1"/>
  <c r="M35" i="1"/>
  <c r="M6" i="1" s="1"/>
  <c r="J36" i="1" l="1"/>
  <c r="K35" i="1"/>
  <c r="K6" i="1" s="1"/>
  <c r="J35" i="1" l="1"/>
  <c r="J6" i="1" s="1"/>
  <c r="I36" i="1"/>
  <c r="H36" i="1" l="1"/>
  <c r="I35" i="1"/>
  <c r="I6" i="1" s="1"/>
  <c r="G36" i="1" l="1"/>
  <c r="H35" i="1"/>
  <c r="H6" i="1" s="1"/>
  <c r="G35" i="1" l="1"/>
  <c r="G6" i="1" s="1"/>
  <c r="F36" i="1"/>
  <c r="E36" i="1" l="1"/>
  <c r="F35" i="1"/>
  <c r="F6" i="1" s="1"/>
  <c r="D36" i="1" l="1"/>
  <c r="E35" i="1"/>
  <c r="E6" i="1" s="1"/>
  <c r="C36" i="1" l="1"/>
  <c r="D35" i="1"/>
  <c r="D6" i="1" s="1"/>
  <c r="B36" i="1" l="1"/>
  <c r="C35" i="1"/>
  <c r="C6" i="1" l="1"/>
  <c r="B6" i="1" s="1"/>
  <c r="B35" i="1"/>
</calcChain>
</file>

<file path=xl/sharedStrings.xml><?xml version="1.0" encoding="utf-8"?>
<sst xmlns="http://schemas.openxmlformats.org/spreadsheetml/2006/main" count="89" uniqueCount="89">
  <si>
    <t>Norma para establecer la estructura del calendario de egresos base mensual.</t>
  </si>
  <si>
    <t>Municipio de San Nicolás de los Garza, Nuevo León</t>
  </si>
  <si>
    <t>Calendario de Presupuesto de Egresos del Ejercicio Fiscal 2022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</si>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</sst>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</font>
    <font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7" xfId="0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43" fontId="0" fillId="0" borderId="8" xfId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43" fontId="0" fillId="0" borderId="9" xfId="0" applyNumberFormat="1" applyBorder="1" applyAlignment="1">
      <alignment vertical="top" wrapText="1"/>
    </xf>
    <xf numFmtId="0" fontId="0" fillId="0" borderId="8" xfId="0" applyBorder="1" applyAlignment="1">
      <alignment horizontal="left" vertical="top" wrapText="1" indent="1"/>
    </xf>
    <xf numFmtId="43" fontId="0" fillId="0" borderId="9" xfId="1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78"/>
  <sheetViews>
    <sheetView tabSelected="1" workbookViewId="0">
      <selection activeCell="F9" sqref="F9"/>
    </sheetView>
  </sheetViews>
  <sheetFormatPr baseColWidth="10" defaultColWidth="12" defaultRowHeight="12.75" x14ac:dyDescent="0.2"/>
  <cols>
    <col min="1" max="1" width="25.6640625" customWidth="1"/>
    <col min="2" max="2" width="19" bestFit="1" customWidth="1"/>
    <col min="3" max="3" width="17.33203125" bestFit="1" customWidth="1"/>
    <col min="4" max="14" width="17.1640625" bestFit="1" customWidth="1"/>
  </cols>
  <sheetData>
    <row r="1" spans="1:14" ht="15" x14ac:dyDescent="0.25">
      <c r="A1" s="1" t="s">
        <v>0</v>
      </c>
    </row>
    <row r="2" spans="1:14" ht="13.5" thickBot="1" x14ac:dyDescent="0.25"/>
    <row r="3" spans="1:14" x14ac:dyDescent="0.2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13.5" thickBot="1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x14ac:dyDescent="0.2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</row>
    <row r="6" spans="1:14" x14ac:dyDescent="0.2">
      <c r="A6" s="4" t="s">
        <v>16</v>
      </c>
      <c r="B6" s="5">
        <f>SUM(C6:N6)</f>
        <v>2036830685.4068148</v>
      </c>
      <c r="C6" s="5">
        <f>C7+C15+C25+C35+C45+C55+C59+C67+C71</f>
        <v>197802871.38829136</v>
      </c>
      <c r="D6" s="5">
        <f t="shared" ref="D6:N6" si="0">D7+D15+D25+D35+D45+D55+D59+D67+D71</f>
        <v>148820469.51115185</v>
      </c>
      <c r="E6" s="5">
        <f t="shared" si="0"/>
        <v>158129476.02023149</v>
      </c>
      <c r="F6" s="5">
        <f t="shared" si="0"/>
        <v>167162445.80003411</v>
      </c>
      <c r="G6" s="5">
        <f t="shared" si="0"/>
        <v>154534347.92020556</v>
      </c>
      <c r="H6" s="5">
        <f t="shared" si="0"/>
        <v>149452641.06876662</v>
      </c>
      <c r="I6" s="5">
        <f t="shared" si="0"/>
        <v>162644126.5535852</v>
      </c>
      <c r="J6" s="5">
        <f t="shared" si="0"/>
        <v>149959372.49269912</v>
      </c>
      <c r="K6" s="5">
        <f t="shared" si="0"/>
        <v>155660449.10939786</v>
      </c>
      <c r="L6" s="5">
        <f t="shared" si="0"/>
        <v>193356046.10398561</v>
      </c>
      <c r="M6" s="5">
        <f t="shared" si="0"/>
        <v>154954465.20328742</v>
      </c>
      <c r="N6" s="5">
        <f t="shared" si="0"/>
        <v>244353974.23517865</v>
      </c>
    </row>
    <row r="7" spans="1:14" x14ac:dyDescent="0.2">
      <c r="A7" s="6" t="s">
        <v>17</v>
      </c>
      <c r="B7" s="5">
        <f>SUM(C7:N7)</f>
        <v>576705640.45664549</v>
      </c>
      <c r="C7" s="7">
        <f>SUM(C8:C14)</f>
        <v>42035829.642802</v>
      </c>
      <c r="D7" s="7">
        <f t="shared" ref="D7:N7" si="1">SUM(D8:D14)</f>
        <v>38997545.601733282</v>
      </c>
      <c r="E7" s="7">
        <f t="shared" si="1"/>
        <v>45992329.642802</v>
      </c>
      <c r="F7" s="7">
        <f t="shared" si="1"/>
        <v>49316612.432146646</v>
      </c>
      <c r="G7" s="7">
        <f t="shared" si="1"/>
        <v>42439294.392802037</v>
      </c>
      <c r="H7" s="7">
        <f t="shared" si="1"/>
        <v>39401010.351733319</v>
      </c>
      <c r="I7" s="7">
        <f t="shared" si="1"/>
        <v>42742759.142802037</v>
      </c>
      <c r="J7" s="7">
        <f t="shared" si="1"/>
        <v>39704475.101733319</v>
      </c>
      <c r="K7" s="7">
        <f t="shared" si="1"/>
        <v>42742759.142802037</v>
      </c>
      <c r="L7" s="7">
        <f t="shared" si="1"/>
        <v>39704475.101733319</v>
      </c>
      <c r="M7" s="7">
        <f t="shared" si="1"/>
        <v>42742759.142802037</v>
      </c>
      <c r="N7" s="7">
        <f t="shared" si="1"/>
        <v>110885790.76075336</v>
      </c>
    </row>
    <row r="8" spans="1:14" ht="25.5" x14ac:dyDescent="0.2">
      <c r="A8" s="8" t="s">
        <v>18</v>
      </c>
      <c r="B8" s="5">
        <f>SUM(C8:N8)</f>
        <v>352615244.28359973</v>
      </c>
      <c r="C8" s="5">
        <v>29117772.752799951</v>
      </c>
      <c r="D8" s="5">
        <v>29117772.752799951</v>
      </c>
      <c r="E8" s="5">
        <v>29117772.752799951</v>
      </c>
      <c r="F8" s="5">
        <v>29371237.502799988</v>
      </c>
      <c r="G8" s="5">
        <v>29371237.502799988</v>
      </c>
      <c r="H8" s="5">
        <v>29371237.502799988</v>
      </c>
      <c r="I8" s="5">
        <v>29524702.252799988</v>
      </c>
      <c r="J8" s="5">
        <v>29524702.252799988</v>
      </c>
      <c r="K8" s="5">
        <v>29524702.252799988</v>
      </c>
      <c r="L8" s="5">
        <v>29524702.252799988</v>
      </c>
      <c r="M8" s="5">
        <v>29524702.252799988</v>
      </c>
      <c r="N8" s="5">
        <v>29524702.252799988</v>
      </c>
    </row>
    <row r="9" spans="1:14" ht="25.5" x14ac:dyDescent="0.2">
      <c r="A9" s="8" t="s">
        <v>19</v>
      </c>
      <c r="B9" s="5">
        <f t="shared" ref="B9:N44" si="2">SUM(C9:N9)</f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ht="25.5" x14ac:dyDescent="0.2">
      <c r="A10" s="8" t="s">
        <v>20</v>
      </c>
      <c r="B10" s="5">
        <f t="shared" si="2"/>
        <v>103053417.73943336</v>
      </c>
      <c r="C10" s="5">
        <v>1499999.9999999998</v>
      </c>
      <c r="D10" s="5">
        <v>1499999.9999999998</v>
      </c>
      <c r="E10" s="5">
        <v>5456499.9999999991</v>
      </c>
      <c r="F10" s="5">
        <v>11415602.08041333</v>
      </c>
      <c r="G10" s="5">
        <v>1499999.9999999998</v>
      </c>
      <c r="H10" s="5">
        <v>1499999.9999999998</v>
      </c>
      <c r="I10" s="5">
        <v>1499999.9999999998</v>
      </c>
      <c r="J10" s="5">
        <v>1499999.9999999998</v>
      </c>
      <c r="K10" s="5">
        <v>1499999.9999999998</v>
      </c>
      <c r="L10" s="5">
        <v>1499999.9999999998</v>
      </c>
      <c r="M10" s="5">
        <v>1499999.9999999998</v>
      </c>
      <c r="N10" s="5">
        <v>72681315.659020036</v>
      </c>
    </row>
    <row r="11" spans="1:14" x14ac:dyDescent="0.2">
      <c r="A11" s="8" t="s">
        <v>21</v>
      </c>
      <c r="B11" s="5">
        <f t="shared" si="2"/>
        <v>18229704.246412292</v>
      </c>
      <c r="C11" s="5">
        <v>3038284.0410687155</v>
      </c>
      <c r="D11" s="5">
        <v>0</v>
      </c>
      <c r="E11" s="5">
        <v>3038284.0410687155</v>
      </c>
      <c r="F11" s="5">
        <v>0</v>
      </c>
      <c r="G11" s="5">
        <v>3038284.0410687155</v>
      </c>
      <c r="H11" s="5">
        <v>0</v>
      </c>
      <c r="I11" s="5">
        <v>3038284.0410687155</v>
      </c>
      <c r="J11" s="5">
        <v>0</v>
      </c>
      <c r="K11" s="5">
        <v>3038284.0410687155</v>
      </c>
      <c r="L11" s="5">
        <v>0</v>
      </c>
      <c r="M11" s="5">
        <v>3038284.0410687155</v>
      </c>
      <c r="N11" s="5">
        <v>0</v>
      </c>
    </row>
    <row r="12" spans="1:14" ht="25.5" x14ac:dyDescent="0.2">
      <c r="A12" s="8" t="s">
        <v>22</v>
      </c>
      <c r="B12" s="5">
        <f t="shared" si="2"/>
        <v>65557274.187199987</v>
      </c>
      <c r="C12" s="5">
        <v>5463106.1822666647</v>
      </c>
      <c r="D12" s="5">
        <v>5463106.1822666647</v>
      </c>
      <c r="E12" s="5">
        <v>5463106.1822666647</v>
      </c>
      <c r="F12" s="5">
        <v>5463106.1822666647</v>
      </c>
      <c r="G12" s="5">
        <v>5463106.1822666647</v>
      </c>
      <c r="H12" s="5">
        <v>5463106.1822666647</v>
      </c>
      <c r="I12" s="5">
        <v>5463106.1822666647</v>
      </c>
      <c r="J12" s="5">
        <v>5463106.1822666647</v>
      </c>
      <c r="K12" s="5">
        <v>5463106.1822666647</v>
      </c>
      <c r="L12" s="5">
        <v>5463106.1822666647</v>
      </c>
      <c r="M12" s="5">
        <v>5463106.1822666647</v>
      </c>
      <c r="N12" s="5">
        <v>5463106.1822666647</v>
      </c>
    </row>
    <row r="13" spans="1:14" x14ac:dyDescent="0.2">
      <c r="A13" s="8" t="s">
        <v>23</v>
      </c>
      <c r="B13" s="5">
        <f t="shared" si="2"/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ht="25.5" x14ac:dyDescent="0.2">
      <c r="A14" s="8" t="s">
        <v>24</v>
      </c>
      <c r="B14" s="5">
        <f t="shared" si="2"/>
        <v>37249999.999999993</v>
      </c>
      <c r="C14" s="5">
        <v>2916666.666666667</v>
      </c>
      <c r="D14" s="5">
        <v>2916666.666666667</v>
      </c>
      <c r="E14" s="5">
        <v>2916666.666666667</v>
      </c>
      <c r="F14" s="5">
        <v>3066666.666666667</v>
      </c>
      <c r="G14" s="5">
        <v>3066666.666666667</v>
      </c>
      <c r="H14" s="5">
        <v>3066666.666666667</v>
      </c>
      <c r="I14" s="5">
        <v>3216666.6666666656</v>
      </c>
      <c r="J14" s="5">
        <v>3216666.6666666656</v>
      </c>
      <c r="K14" s="5">
        <v>3216666.6666666656</v>
      </c>
      <c r="L14" s="5">
        <v>3216666.6666666656</v>
      </c>
      <c r="M14" s="5">
        <v>3216666.6666666656</v>
      </c>
      <c r="N14" s="5">
        <v>3216666.6666666656</v>
      </c>
    </row>
    <row r="15" spans="1:14" x14ac:dyDescent="0.2">
      <c r="A15" s="6" t="s">
        <v>25</v>
      </c>
      <c r="B15" s="5">
        <f>SUM(C15:N15)</f>
        <v>240384268.80077517</v>
      </c>
      <c r="C15" s="9">
        <f>SUM(C16:C24)</f>
        <v>19986486.254166666</v>
      </c>
      <c r="D15" s="5">
        <f t="shared" ref="D15:N15" si="3">SUM(D16:D24)</f>
        <v>19986486.254166666</v>
      </c>
      <c r="E15" s="5">
        <f t="shared" si="3"/>
        <v>19986486.254166666</v>
      </c>
      <c r="F15" s="5">
        <f t="shared" si="3"/>
        <v>19986486.254166666</v>
      </c>
      <c r="G15" s="5">
        <f t="shared" si="3"/>
        <v>19986486.254166666</v>
      </c>
      <c r="H15" s="5">
        <f t="shared" si="3"/>
        <v>19986486.254166666</v>
      </c>
      <c r="I15" s="5">
        <f t="shared" si="3"/>
        <v>19986486.254166666</v>
      </c>
      <c r="J15" s="5">
        <f t="shared" si="3"/>
        <v>19986486.254166666</v>
      </c>
      <c r="K15" s="5">
        <f t="shared" si="3"/>
        <v>19986486.254166666</v>
      </c>
      <c r="L15" s="5">
        <f t="shared" si="3"/>
        <v>19986486.254166666</v>
      </c>
      <c r="M15" s="5">
        <f t="shared" si="3"/>
        <v>20259703.150041666</v>
      </c>
      <c r="N15" s="5">
        <f t="shared" si="3"/>
        <v>20259703.109066844</v>
      </c>
    </row>
    <row r="16" spans="1:14" ht="38.25" x14ac:dyDescent="0.2">
      <c r="A16" s="8" t="s">
        <v>26</v>
      </c>
      <c r="B16" s="5">
        <f t="shared" si="2"/>
        <v>15173999.999025177</v>
      </c>
      <c r="C16" s="9">
        <v>1264499.9999999998</v>
      </c>
      <c r="D16" s="9">
        <v>1264499.9999999998</v>
      </c>
      <c r="E16" s="9">
        <v>1264499.9999999998</v>
      </c>
      <c r="F16" s="9">
        <v>1264499.9999999998</v>
      </c>
      <c r="G16" s="9">
        <v>1264499.9999999998</v>
      </c>
      <c r="H16" s="9">
        <v>1264499.9999999998</v>
      </c>
      <c r="I16" s="9">
        <v>1264499.9999999998</v>
      </c>
      <c r="J16" s="9">
        <v>1264499.9999999998</v>
      </c>
      <c r="K16" s="9">
        <v>1264499.9999999998</v>
      </c>
      <c r="L16" s="9">
        <v>1264499.9999999998</v>
      </c>
      <c r="M16" s="9">
        <v>1264499.9999999998</v>
      </c>
      <c r="N16" s="9">
        <v>1264499.9990251781</v>
      </c>
    </row>
    <row r="17" spans="1:14" x14ac:dyDescent="0.2">
      <c r="A17" s="8" t="s">
        <v>27</v>
      </c>
      <c r="B17" s="5">
        <f t="shared" si="2"/>
        <v>3672000</v>
      </c>
      <c r="C17" s="9">
        <v>306000</v>
      </c>
      <c r="D17" s="9">
        <v>306000</v>
      </c>
      <c r="E17" s="9">
        <v>306000</v>
      </c>
      <c r="F17" s="9">
        <v>306000</v>
      </c>
      <c r="G17" s="9">
        <v>306000</v>
      </c>
      <c r="H17" s="9">
        <v>306000</v>
      </c>
      <c r="I17" s="9">
        <v>306000</v>
      </c>
      <c r="J17" s="9">
        <v>306000</v>
      </c>
      <c r="K17" s="9">
        <v>306000</v>
      </c>
      <c r="L17" s="9">
        <v>306000</v>
      </c>
      <c r="M17" s="9">
        <v>306000</v>
      </c>
      <c r="N17" s="9">
        <v>306000</v>
      </c>
    </row>
    <row r="18" spans="1:14" ht="38.25" x14ac:dyDescent="0.2">
      <c r="A18" s="8" t="s">
        <v>28</v>
      </c>
      <c r="B18" s="5">
        <f t="shared" si="2"/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 ht="38.25" x14ac:dyDescent="0.2">
      <c r="A19" s="8" t="s">
        <v>29</v>
      </c>
      <c r="B19" s="5">
        <f t="shared" si="2"/>
        <v>90218488.801749974</v>
      </c>
      <c r="C19" s="9">
        <v>7472671.2541666664</v>
      </c>
      <c r="D19" s="9">
        <v>7472671.2541666664</v>
      </c>
      <c r="E19" s="9">
        <v>7472671.2541666664</v>
      </c>
      <c r="F19" s="9">
        <v>7472671.2541666664</v>
      </c>
      <c r="G19" s="9">
        <v>7472671.2541666664</v>
      </c>
      <c r="H19" s="9">
        <v>7472671.2541666664</v>
      </c>
      <c r="I19" s="9">
        <v>7472671.2541666664</v>
      </c>
      <c r="J19" s="9">
        <v>7472671.2541666664</v>
      </c>
      <c r="K19" s="9">
        <v>7472671.2541666664</v>
      </c>
      <c r="L19" s="9">
        <v>7472671.2541666664</v>
      </c>
      <c r="M19" s="9">
        <v>7745888.1500416668</v>
      </c>
      <c r="N19" s="9">
        <v>7745888.1100416668</v>
      </c>
    </row>
    <row r="20" spans="1:14" ht="38.25" x14ac:dyDescent="0.2">
      <c r="A20" s="8" t="s">
        <v>30</v>
      </c>
      <c r="B20" s="5">
        <f t="shared" si="2"/>
        <v>21749999.999999996</v>
      </c>
      <c r="C20" s="9">
        <v>1812499.9999999998</v>
      </c>
      <c r="D20" s="9">
        <v>1812499.9999999998</v>
      </c>
      <c r="E20" s="9">
        <v>1812499.9999999998</v>
      </c>
      <c r="F20" s="9">
        <v>1812499.9999999998</v>
      </c>
      <c r="G20" s="9">
        <v>1812499.9999999998</v>
      </c>
      <c r="H20" s="9">
        <v>1812499.9999999998</v>
      </c>
      <c r="I20" s="9">
        <v>1812499.9999999998</v>
      </c>
      <c r="J20" s="9">
        <v>1812499.9999999998</v>
      </c>
      <c r="K20" s="9">
        <v>1812499.9999999998</v>
      </c>
      <c r="L20" s="9">
        <v>1812499.9999999998</v>
      </c>
      <c r="M20" s="9">
        <v>1812499.9999999998</v>
      </c>
      <c r="N20" s="9">
        <v>1812499.9999999998</v>
      </c>
    </row>
    <row r="21" spans="1:14" ht="25.5" x14ac:dyDescent="0.2">
      <c r="A21" s="8" t="s">
        <v>31</v>
      </c>
      <c r="B21" s="5">
        <f t="shared" si="2"/>
        <v>77000000</v>
      </c>
      <c r="C21" s="9">
        <v>6416666.666666667</v>
      </c>
      <c r="D21" s="9">
        <v>6416666.666666667</v>
      </c>
      <c r="E21" s="9">
        <v>6416666.666666667</v>
      </c>
      <c r="F21" s="9">
        <v>6416666.666666667</v>
      </c>
      <c r="G21" s="9">
        <v>6416666.666666667</v>
      </c>
      <c r="H21" s="9">
        <v>6416666.666666667</v>
      </c>
      <c r="I21" s="9">
        <v>6416666.666666667</v>
      </c>
      <c r="J21" s="9">
        <v>6416666.666666667</v>
      </c>
      <c r="K21" s="9">
        <v>6416666.666666667</v>
      </c>
      <c r="L21" s="9">
        <v>6416666.666666667</v>
      </c>
      <c r="M21" s="9">
        <v>6416666.666666667</v>
      </c>
      <c r="N21" s="9">
        <v>6416666.666666667</v>
      </c>
    </row>
    <row r="22" spans="1:14" ht="38.25" x14ac:dyDescent="0.2">
      <c r="A22" s="8" t="s">
        <v>32</v>
      </c>
      <c r="B22" s="5">
        <f t="shared" si="2"/>
        <v>10509780</v>
      </c>
      <c r="C22" s="9">
        <v>875815</v>
      </c>
      <c r="D22" s="9">
        <v>875815</v>
      </c>
      <c r="E22" s="9">
        <v>875815</v>
      </c>
      <c r="F22" s="9">
        <v>875815</v>
      </c>
      <c r="G22" s="9">
        <v>875815</v>
      </c>
      <c r="H22" s="9">
        <v>875815</v>
      </c>
      <c r="I22" s="9">
        <v>875815</v>
      </c>
      <c r="J22" s="9">
        <v>875815</v>
      </c>
      <c r="K22" s="9">
        <v>875815</v>
      </c>
      <c r="L22" s="9">
        <v>875815</v>
      </c>
      <c r="M22" s="9">
        <v>875815</v>
      </c>
      <c r="N22" s="9">
        <v>875815</v>
      </c>
    </row>
    <row r="23" spans="1:14" ht="25.5" x14ac:dyDescent="0.2">
      <c r="A23" s="8" t="s">
        <v>33</v>
      </c>
      <c r="B23" s="5">
        <f t="shared" si="2"/>
        <v>1500000</v>
      </c>
      <c r="C23" s="9">
        <v>125000</v>
      </c>
      <c r="D23" s="9">
        <v>125000</v>
      </c>
      <c r="E23" s="9">
        <v>125000</v>
      </c>
      <c r="F23" s="9">
        <v>125000</v>
      </c>
      <c r="G23" s="9">
        <v>125000</v>
      </c>
      <c r="H23" s="9">
        <v>125000</v>
      </c>
      <c r="I23" s="9">
        <v>125000</v>
      </c>
      <c r="J23" s="9">
        <v>125000</v>
      </c>
      <c r="K23" s="9">
        <v>125000</v>
      </c>
      <c r="L23" s="9">
        <v>125000</v>
      </c>
      <c r="M23" s="9">
        <v>125000</v>
      </c>
      <c r="N23" s="9">
        <v>125000</v>
      </c>
    </row>
    <row r="24" spans="1:14" ht="25.5" x14ac:dyDescent="0.2">
      <c r="A24" s="8" t="s">
        <v>34</v>
      </c>
      <c r="B24" s="5">
        <f t="shared" si="2"/>
        <v>20560000</v>
      </c>
      <c r="C24" s="9">
        <v>1713333.3333333335</v>
      </c>
      <c r="D24" s="9">
        <v>1713333.3333333335</v>
      </c>
      <c r="E24" s="9">
        <v>1713333.3333333335</v>
      </c>
      <c r="F24" s="9">
        <v>1713333.3333333335</v>
      </c>
      <c r="G24" s="9">
        <v>1713333.3333333335</v>
      </c>
      <c r="H24" s="9">
        <v>1713333.3333333335</v>
      </c>
      <c r="I24" s="9">
        <v>1713333.3333333335</v>
      </c>
      <c r="J24" s="9">
        <v>1713333.3333333335</v>
      </c>
      <c r="K24" s="9">
        <v>1713333.3333333335</v>
      </c>
      <c r="L24" s="9">
        <v>1713333.3333333335</v>
      </c>
      <c r="M24" s="9">
        <v>1713333.3333333335</v>
      </c>
      <c r="N24" s="9">
        <v>1713333.3333333335</v>
      </c>
    </row>
    <row r="25" spans="1:14" x14ac:dyDescent="0.2">
      <c r="A25" s="6" t="s">
        <v>35</v>
      </c>
      <c r="B25" s="5">
        <f>SUM(C25:N25)</f>
        <v>678962885.30229712</v>
      </c>
      <c r="C25" s="5">
        <f>SUM(C26:C34)</f>
        <v>64575295.040133342</v>
      </c>
      <c r="D25" s="5">
        <f t="shared" ref="D25:N25" si="4">SUM(D26:D34)</f>
        <v>50009137.264799997</v>
      </c>
      <c r="E25" s="5">
        <f t="shared" si="4"/>
        <v>50709137.264799997</v>
      </c>
      <c r="F25" s="5">
        <f t="shared" si="4"/>
        <v>57775295.026799999</v>
      </c>
      <c r="G25" s="5">
        <f t="shared" si="4"/>
        <v>50709137.264799997</v>
      </c>
      <c r="H25" s="5">
        <f t="shared" si="4"/>
        <v>50009137.264799997</v>
      </c>
      <c r="I25" s="5">
        <f t="shared" si="4"/>
        <v>58475295.026799999</v>
      </c>
      <c r="J25" s="5">
        <f t="shared" si="4"/>
        <v>50009137.264799997</v>
      </c>
      <c r="K25" s="5">
        <f t="shared" si="4"/>
        <v>51709137.264799997</v>
      </c>
      <c r="L25" s="5">
        <f t="shared" si="4"/>
        <v>93445295.026799977</v>
      </c>
      <c r="M25" s="5">
        <f t="shared" si="4"/>
        <v>50768440.698849991</v>
      </c>
      <c r="N25" s="5">
        <f t="shared" si="4"/>
        <v>50768440.894113749</v>
      </c>
    </row>
    <row r="26" spans="1:14" x14ac:dyDescent="0.2">
      <c r="A26" s="8" t="s">
        <v>36</v>
      </c>
      <c r="B26" s="5">
        <f t="shared" si="2"/>
        <v>127100000.00000004</v>
      </c>
      <c r="C26" s="5">
        <v>7691666.6666666707</v>
      </c>
      <c r="D26" s="5">
        <v>7691666.6666666707</v>
      </c>
      <c r="E26" s="5">
        <v>7691666.6666666707</v>
      </c>
      <c r="F26" s="5">
        <v>7691666.6666666707</v>
      </c>
      <c r="G26" s="5">
        <v>7691666.6666666707</v>
      </c>
      <c r="H26" s="5">
        <v>7691666.6666666707</v>
      </c>
      <c r="I26" s="5">
        <v>7691666.6666666707</v>
      </c>
      <c r="J26" s="5">
        <v>7691666.6666666707</v>
      </c>
      <c r="K26" s="5">
        <v>7691666.6666666707</v>
      </c>
      <c r="L26" s="5">
        <v>42491666.666666672</v>
      </c>
      <c r="M26" s="5">
        <v>7691666.6666666707</v>
      </c>
      <c r="N26" s="5">
        <v>7691666.6666666707</v>
      </c>
    </row>
    <row r="27" spans="1:14" x14ac:dyDescent="0.2">
      <c r="A27" s="8" t="s">
        <v>37</v>
      </c>
      <c r="B27" s="5">
        <f t="shared" si="2"/>
        <v>82471669.247199982</v>
      </c>
      <c r="C27" s="5">
        <v>6872639.0987999979</v>
      </c>
      <c r="D27" s="5">
        <v>6872639.0987999979</v>
      </c>
      <c r="E27" s="5">
        <v>6872639.0987999979</v>
      </c>
      <c r="F27" s="5">
        <v>6872639.0987999979</v>
      </c>
      <c r="G27" s="5">
        <v>6872639.0987999979</v>
      </c>
      <c r="H27" s="5">
        <v>6872639.0987999979</v>
      </c>
      <c r="I27" s="5">
        <v>6872639.0987999979</v>
      </c>
      <c r="J27" s="5">
        <v>6872639.0987999979</v>
      </c>
      <c r="K27" s="5">
        <v>6872639.0987999979</v>
      </c>
      <c r="L27" s="5">
        <v>6872639.0987999979</v>
      </c>
      <c r="M27" s="5">
        <v>6872639.0987999979</v>
      </c>
      <c r="N27" s="5">
        <v>6872639.1603999976</v>
      </c>
    </row>
    <row r="28" spans="1:14" ht="38.25" x14ac:dyDescent="0.2">
      <c r="A28" s="8" t="s">
        <v>38</v>
      </c>
      <c r="B28" s="5">
        <f t="shared" si="2"/>
        <v>95913999.996271029</v>
      </c>
      <c r="C28" s="5">
        <v>7611999.9966666708</v>
      </c>
      <c r="D28" s="5">
        <v>7611999.9966666708</v>
      </c>
      <c r="E28" s="5">
        <v>8311999.9966666708</v>
      </c>
      <c r="F28" s="5">
        <v>7611999.9966666708</v>
      </c>
      <c r="G28" s="5">
        <v>8311999.9966666708</v>
      </c>
      <c r="H28" s="5">
        <v>7611999.9966666708</v>
      </c>
      <c r="I28" s="5">
        <v>8311999.9966666708</v>
      </c>
      <c r="J28" s="5">
        <v>7611999.9966666708</v>
      </c>
      <c r="K28" s="5">
        <v>8311999.9966666708</v>
      </c>
      <c r="L28" s="5">
        <v>7981999.9966666708</v>
      </c>
      <c r="M28" s="5">
        <v>8311999.9966666708</v>
      </c>
      <c r="N28" s="5">
        <v>8312000.0329376468</v>
      </c>
    </row>
    <row r="29" spans="1:14" ht="25.5" x14ac:dyDescent="0.2">
      <c r="A29" s="8" t="s">
        <v>39</v>
      </c>
      <c r="B29" s="5">
        <f t="shared" si="2"/>
        <v>52364631.048</v>
      </c>
      <c r="C29" s="5">
        <v>13024491.095333328</v>
      </c>
      <c r="D29" s="5">
        <v>1458333.3333333335</v>
      </c>
      <c r="E29" s="5">
        <v>1458333.3333333335</v>
      </c>
      <c r="F29" s="5">
        <v>9224491.0953333322</v>
      </c>
      <c r="G29" s="5">
        <v>1458333.3333333335</v>
      </c>
      <c r="H29" s="5">
        <v>1458333.3333333335</v>
      </c>
      <c r="I29" s="5">
        <v>9224491.0953333322</v>
      </c>
      <c r="J29" s="5">
        <v>1458333.3333333335</v>
      </c>
      <c r="K29" s="5">
        <v>1458333.3333333335</v>
      </c>
      <c r="L29" s="5">
        <v>9224491.0953333322</v>
      </c>
      <c r="M29" s="5">
        <v>1458333.3333333335</v>
      </c>
      <c r="N29" s="5">
        <v>1458333.3333333335</v>
      </c>
    </row>
    <row r="30" spans="1:14" ht="38.25" x14ac:dyDescent="0.2">
      <c r="A30" s="8" t="s">
        <v>40</v>
      </c>
      <c r="B30" s="5">
        <f t="shared" si="2"/>
        <v>272229516.46982604</v>
      </c>
      <c r="C30" s="5">
        <v>22634242.469999999</v>
      </c>
      <c r="D30" s="5">
        <v>22634242.457666658</v>
      </c>
      <c r="E30" s="5">
        <v>22634242.457666658</v>
      </c>
      <c r="F30" s="5">
        <v>22634242.457666658</v>
      </c>
      <c r="G30" s="5">
        <v>22634242.457666658</v>
      </c>
      <c r="H30" s="5">
        <v>22634242.457666658</v>
      </c>
      <c r="I30" s="5">
        <v>22634242.457666658</v>
      </c>
      <c r="J30" s="5">
        <v>22634242.457666658</v>
      </c>
      <c r="K30" s="5">
        <v>22634242.457666658</v>
      </c>
      <c r="L30" s="5">
        <v>23134242.457666654</v>
      </c>
      <c r="M30" s="5">
        <v>22693545.891716652</v>
      </c>
      <c r="N30" s="5">
        <v>22693545.989109434</v>
      </c>
    </row>
    <row r="31" spans="1:14" ht="25.5" x14ac:dyDescent="0.2">
      <c r="A31" s="8" t="s">
        <v>41</v>
      </c>
      <c r="B31" s="5">
        <f t="shared" si="2"/>
        <v>17239868.541000001</v>
      </c>
      <c r="C31" s="5">
        <v>1894989.0460000001</v>
      </c>
      <c r="D31" s="5">
        <v>1394989.0450000002</v>
      </c>
      <c r="E31" s="5">
        <v>1394989.0450000002</v>
      </c>
      <c r="F31" s="5">
        <v>1394989.0450000002</v>
      </c>
      <c r="G31" s="5">
        <v>1394989.0450000002</v>
      </c>
      <c r="H31" s="5">
        <v>1394989.0450000002</v>
      </c>
      <c r="I31" s="5">
        <v>1394989.0450000002</v>
      </c>
      <c r="J31" s="5">
        <v>1394989.0450000002</v>
      </c>
      <c r="K31" s="5">
        <v>1394989.0450000002</v>
      </c>
      <c r="L31" s="5">
        <v>1394989.0450000002</v>
      </c>
      <c r="M31" s="5">
        <v>1394989.0450000002</v>
      </c>
      <c r="N31" s="5">
        <v>1394989.0450000002</v>
      </c>
    </row>
    <row r="32" spans="1:14" ht="25.5" x14ac:dyDescent="0.2">
      <c r="A32" s="8" t="s">
        <v>42</v>
      </c>
      <c r="B32" s="5">
        <f t="shared" si="2"/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">
      <c r="A33" s="8" t="s">
        <v>43</v>
      </c>
      <c r="B33" s="5">
        <f t="shared" si="2"/>
        <v>4143200</v>
      </c>
      <c r="C33" s="5">
        <v>261933.33333333334</v>
      </c>
      <c r="D33" s="5">
        <v>261933.33333333334</v>
      </c>
      <c r="E33" s="5">
        <v>261933.33333333334</v>
      </c>
      <c r="F33" s="5">
        <v>261933.33333333334</v>
      </c>
      <c r="G33" s="5">
        <v>261933.33333333334</v>
      </c>
      <c r="H33" s="5">
        <v>261933.33333333334</v>
      </c>
      <c r="I33" s="5">
        <v>261933.33333333334</v>
      </c>
      <c r="J33" s="5">
        <v>261933.33333333334</v>
      </c>
      <c r="K33" s="5">
        <v>1261933.333333333</v>
      </c>
      <c r="L33" s="5">
        <v>261933.33333333334</v>
      </c>
      <c r="M33" s="5">
        <v>261933.33333333334</v>
      </c>
      <c r="N33" s="5">
        <v>261933.33333333334</v>
      </c>
    </row>
    <row r="34" spans="1:14" x14ac:dyDescent="0.2">
      <c r="A34" s="8" t="s">
        <v>44</v>
      </c>
      <c r="B34" s="5">
        <f t="shared" si="2"/>
        <v>27499999.999999989</v>
      </c>
      <c r="C34" s="5">
        <v>4583333.333333333</v>
      </c>
      <c r="D34" s="5">
        <v>2083333.3333333328</v>
      </c>
      <c r="E34" s="5">
        <v>2083333.3333333328</v>
      </c>
      <c r="F34" s="5">
        <v>2083333.3333333328</v>
      </c>
      <c r="G34" s="5">
        <v>2083333.3333333328</v>
      </c>
      <c r="H34" s="5">
        <v>2083333.3333333328</v>
      </c>
      <c r="I34" s="5">
        <v>2083333.3333333328</v>
      </c>
      <c r="J34" s="5">
        <v>2083333.3333333328</v>
      </c>
      <c r="K34" s="5">
        <v>2083333.3333333328</v>
      </c>
      <c r="L34" s="5">
        <v>2083333.3333333328</v>
      </c>
      <c r="M34" s="5">
        <v>2083333.3333333328</v>
      </c>
      <c r="N34" s="5">
        <v>2083333.3333333328</v>
      </c>
    </row>
    <row r="35" spans="1:14" ht="25.5" x14ac:dyDescent="0.2">
      <c r="A35" s="6" t="s">
        <v>45</v>
      </c>
      <c r="B35" s="5">
        <f>SUM(C35:N35)</f>
        <v>330237622.77123988</v>
      </c>
      <c r="C35" s="5">
        <f>SUM(C36:C44)</f>
        <v>26683508.669049993</v>
      </c>
      <c r="D35" s="5">
        <f t="shared" ref="D35:N35" si="5">SUM(D36:D44)</f>
        <v>25683508.669049993</v>
      </c>
      <c r="E35" s="5">
        <f t="shared" si="5"/>
        <v>25683508.669049993</v>
      </c>
      <c r="F35" s="5">
        <f t="shared" si="5"/>
        <v>25683508.669049993</v>
      </c>
      <c r="G35" s="5">
        <f t="shared" si="5"/>
        <v>25683508.669049993</v>
      </c>
      <c r="H35" s="5">
        <f t="shared" si="5"/>
        <v>25683508.669049993</v>
      </c>
      <c r="I35" s="5">
        <f t="shared" si="5"/>
        <v>25683508.669049993</v>
      </c>
      <c r="J35" s="5">
        <f t="shared" si="5"/>
        <v>25683508.669049993</v>
      </c>
      <c r="K35" s="5">
        <f t="shared" si="5"/>
        <v>25683508.669049993</v>
      </c>
      <c r="L35" s="5">
        <f t="shared" si="5"/>
        <v>25683508.669049993</v>
      </c>
      <c r="M35" s="5">
        <f t="shared" si="5"/>
        <v>25683508.669049993</v>
      </c>
      <c r="N35" s="5">
        <f t="shared" si="5"/>
        <v>46719027.411689967</v>
      </c>
    </row>
    <row r="36" spans="1:14" ht="38.25" x14ac:dyDescent="0.2">
      <c r="A36" s="8" t="s">
        <v>46</v>
      </c>
      <c r="B36" s="5">
        <f t="shared" si="2"/>
        <v>0</v>
      </c>
      <c r="C36" s="5">
        <f t="shared" si="2"/>
        <v>0</v>
      </c>
      <c r="D36" s="5">
        <f t="shared" si="2"/>
        <v>0</v>
      </c>
      <c r="E36" s="5">
        <f t="shared" si="2"/>
        <v>0</v>
      </c>
      <c r="F36" s="5">
        <f t="shared" si="2"/>
        <v>0</v>
      </c>
      <c r="G36" s="5">
        <f t="shared" si="2"/>
        <v>0</v>
      </c>
      <c r="H36" s="5">
        <f t="shared" si="2"/>
        <v>0</v>
      </c>
      <c r="I36" s="5">
        <f t="shared" si="2"/>
        <v>0</v>
      </c>
      <c r="J36" s="5">
        <f t="shared" si="2"/>
        <v>0</v>
      </c>
      <c r="K36" s="5">
        <f t="shared" si="2"/>
        <v>0</v>
      </c>
      <c r="L36" s="5">
        <f t="shared" si="2"/>
        <v>0</v>
      </c>
      <c r="M36" s="5">
        <f t="shared" si="2"/>
        <v>0</v>
      </c>
      <c r="N36" s="5">
        <f t="shared" si="2"/>
        <v>0</v>
      </c>
    </row>
    <row r="37" spans="1:14" ht="25.5" x14ac:dyDescent="0.2">
      <c r="A37" s="8" t="s">
        <v>47</v>
      </c>
      <c r="B37" s="5">
        <f t="shared" si="2"/>
        <v>46113599.999999993</v>
      </c>
      <c r="C37" s="5">
        <v>4759466.666666666</v>
      </c>
      <c r="D37" s="5">
        <v>3759466.6666666665</v>
      </c>
      <c r="E37" s="5">
        <v>3759466.6666666665</v>
      </c>
      <c r="F37" s="5">
        <v>3759466.6666666665</v>
      </c>
      <c r="G37" s="5">
        <v>3759466.6666666665</v>
      </c>
      <c r="H37" s="5">
        <v>3759466.6666666665</v>
      </c>
      <c r="I37" s="5">
        <v>3759466.6666666665</v>
      </c>
      <c r="J37" s="5">
        <v>3759466.6666666665</v>
      </c>
      <c r="K37" s="5">
        <v>3759466.6666666665</v>
      </c>
      <c r="L37" s="5">
        <v>3759466.6666666665</v>
      </c>
      <c r="M37" s="5">
        <v>3759466.6666666665</v>
      </c>
      <c r="N37" s="5">
        <v>3759466.6666666665</v>
      </c>
    </row>
    <row r="38" spans="1:14" x14ac:dyDescent="0.2">
      <c r="A38" s="8" t="s">
        <v>48</v>
      </c>
      <c r="B38" s="5">
        <f t="shared" si="2"/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2">
      <c r="A39" s="8" t="s">
        <v>49</v>
      </c>
      <c r="B39" s="5">
        <f t="shared" si="2"/>
        <v>42837971.706999995</v>
      </c>
      <c r="C39" s="5">
        <v>3569830.9722499996</v>
      </c>
      <c r="D39" s="5">
        <v>3569830.9722499996</v>
      </c>
      <c r="E39" s="5">
        <v>3569830.9722499996</v>
      </c>
      <c r="F39" s="5">
        <v>3569830.9722499996</v>
      </c>
      <c r="G39" s="5">
        <v>3569830.9722499996</v>
      </c>
      <c r="H39" s="5">
        <v>3569830.9722499996</v>
      </c>
      <c r="I39" s="5">
        <v>3569830.9722499996</v>
      </c>
      <c r="J39" s="5">
        <v>3569830.9722499996</v>
      </c>
      <c r="K39" s="5">
        <v>3569830.9722499996</v>
      </c>
      <c r="L39" s="5">
        <v>3569830.9722499996</v>
      </c>
      <c r="M39" s="5">
        <v>3569830.9722499996</v>
      </c>
      <c r="N39" s="5">
        <v>3569831.0122499997</v>
      </c>
    </row>
    <row r="40" spans="1:14" x14ac:dyDescent="0.2">
      <c r="A40" s="8" t="s">
        <v>50</v>
      </c>
      <c r="B40" s="5">
        <f t="shared" si="2"/>
        <v>241286051.06423992</v>
      </c>
      <c r="C40" s="5">
        <v>18354211.030133326</v>
      </c>
      <c r="D40" s="5">
        <v>18354211.030133326</v>
      </c>
      <c r="E40" s="5">
        <v>18354211.030133326</v>
      </c>
      <c r="F40" s="5">
        <v>18354211.030133326</v>
      </c>
      <c r="G40" s="5">
        <v>18354211.030133326</v>
      </c>
      <c r="H40" s="5">
        <v>18354211.030133326</v>
      </c>
      <c r="I40" s="5">
        <v>18354211.030133326</v>
      </c>
      <c r="J40" s="5">
        <v>18354211.030133326</v>
      </c>
      <c r="K40" s="5">
        <v>18354211.030133326</v>
      </c>
      <c r="L40" s="5">
        <v>18354211.030133326</v>
      </c>
      <c r="M40" s="5">
        <v>18354211.030133326</v>
      </c>
      <c r="N40" s="5">
        <v>39389729.732773304</v>
      </c>
    </row>
    <row r="41" spans="1:14" ht="38.25" x14ac:dyDescent="0.2">
      <c r="A41" s="8" t="s">
        <v>51</v>
      </c>
      <c r="B41" s="5">
        <f t="shared" si="2"/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ht="25.5" x14ac:dyDescent="0.2">
      <c r="A42" s="8" t="s">
        <v>52</v>
      </c>
      <c r="B42" s="5">
        <f t="shared" si="2"/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">
      <c r="A43" s="8" t="s">
        <v>53</v>
      </c>
      <c r="B43" s="5">
        <f t="shared" si="2"/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">
      <c r="A44" s="8" t="s">
        <v>54</v>
      </c>
      <c r="B44" s="5">
        <f t="shared" si="2"/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ht="25.5" x14ac:dyDescent="0.2">
      <c r="A45" s="6" t="s">
        <v>55</v>
      </c>
      <c r="B45" s="5">
        <f t="shared" ref="B45:B78" si="6">SUM(C45:N45)</f>
        <v>8952129.6799999978</v>
      </c>
      <c r="C45" s="5">
        <f>SUM(C46:C54)</f>
        <v>166666.67000000001</v>
      </c>
      <c r="D45" s="5">
        <f t="shared" ref="D45:N45" si="7">SUM(D46:D54)</f>
        <v>166666.67000000001</v>
      </c>
      <c r="E45" s="5">
        <f t="shared" si="7"/>
        <v>1325354.9499999997</v>
      </c>
      <c r="F45" s="5">
        <f t="shared" si="7"/>
        <v>166666.67000000001</v>
      </c>
      <c r="G45" s="5">
        <f t="shared" si="7"/>
        <v>1325354.9499999997</v>
      </c>
      <c r="H45" s="5">
        <f t="shared" si="7"/>
        <v>166666.67000000001</v>
      </c>
      <c r="I45" s="5">
        <f t="shared" si="7"/>
        <v>1325354.9499999997</v>
      </c>
      <c r="J45" s="5">
        <f t="shared" si="7"/>
        <v>166666.67000000001</v>
      </c>
      <c r="K45" s="5">
        <f t="shared" si="7"/>
        <v>1325354.9499999997</v>
      </c>
      <c r="L45" s="5">
        <f t="shared" si="7"/>
        <v>166666.67000000001</v>
      </c>
      <c r="M45" s="5">
        <f t="shared" si="7"/>
        <v>1325354.9499999997</v>
      </c>
      <c r="N45" s="5">
        <f t="shared" si="7"/>
        <v>1325354.9099999997</v>
      </c>
    </row>
    <row r="46" spans="1:14" ht="25.5" x14ac:dyDescent="0.2">
      <c r="A46" s="8" t="s">
        <v>56</v>
      </c>
      <c r="B46" s="5">
        <f t="shared" si="6"/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ht="25.5" x14ac:dyDescent="0.2">
      <c r="A47" s="8" t="s">
        <v>57</v>
      </c>
      <c r="B47" s="5">
        <f t="shared" si="6"/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ht="25.5" x14ac:dyDescent="0.2">
      <c r="A48" s="8" t="s">
        <v>58</v>
      </c>
      <c r="B48" s="5">
        <f t="shared" si="6"/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ht="25.5" x14ac:dyDescent="0.2">
      <c r="A49" s="8" t="s">
        <v>59</v>
      </c>
      <c r="B49" s="5">
        <f t="shared" si="6"/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ht="25.5" x14ac:dyDescent="0.2">
      <c r="A50" s="8" t="s">
        <v>60</v>
      </c>
      <c r="B50" s="5">
        <f t="shared" si="6"/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ht="25.5" x14ac:dyDescent="0.2">
      <c r="A51" s="8" t="s">
        <v>61</v>
      </c>
      <c r="B51" s="5">
        <f t="shared" si="6"/>
        <v>2000000</v>
      </c>
      <c r="C51" s="5">
        <v>166666.67000000001</v>
      </c>
      <c r="D51" s="5">
        <v>166666.67000000001</v>
      </c>
      <c r="E51" s="5">
        <v>166666.67000000001</v>
      </c>
      <c r="F51" s="5">
        <v>166666.67000000001</v>
      </c>
      <c r="G51" s="5">
        <v>166666.67000000001</v>
      </c>
      <c r="H51" s="5">
        <v>166666.67000000001</v>
      </c>
      <c r="I51" s="5">
        <v>166666.67000000001</v>
      </c>
      <c r="J51" s="5">
        <v>166666.67000000001</v>
      </c>
      <c r="K51" s="5">
        <v>166666.67000000001</v>
      </c>
      <c r="L51" s="5">
        <v>166666.67000000001</v>
      </c>
      <c r="M51" s="5">
        <v>166666.67000000001</v>
      </c>
      <c r="N51" s="5">
        <v>166666.63</v>
      </c>
    </row>
    <row r="52" spans="1:14" x14ac:dyDescent="0.2">
      <c r="A52" s="8" t="s">
        <v>62</v>
      </c>
      <c r="B52" s="5">
        <f t="shared" si="6"/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">
      <c r="A53" s="8" t="s">
        <v>63</v>
      </c>
      <c r="B53" s="5">
        <f t="shared" si="6"/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">
      <c r="A54" s="8" t="s">
        <v>64</v>
      </c>
      <c r="B54" s="5">
        <f t="shared" si="6"/>
        <v>6952129.6799999978</v>
      </c>
      <c r="C54" s="5">
        <v>0</v>
      </c>
      <c r="D54" s="5">
        <v>0</v>
      </c>
      <c r="E54" s="5">
        <v>1158688.2799999998</v>
      </c>
      <c r="F54" s="5">
        <v>0</v>
      </c>
      <c r="G54" s="5">
        <v>1158688.2799999998</v>
      </c>
      <c r="H54" s="5">
        <v>0</v>
      </c>
      <c r="I54" s="5">
        <v>1158688.2799999998</v>
      </c>
      <c r="J54" s="5">
        <v>0</v>
      </c>
      <c r="K54" s="5">
        <v>1158688.2799999998</v>
      </c>
      <c r="L54" s="5">
        <v>0</v>
      </c>
      <c r="M54" s="5">
        <v>1158688.2799999998</v>
      </c>
      <c r="N54" s="5">
        <v>1158688.2799999998</v>
      </c>
    </row>
    <row r="55" spans="1:14" x14ac:dyDescent="0.2">
      <c r="A55" s="6" t="s">
        <v>65</v>
      </c>
      <c r="B55" s="5">
        <f>SUM(C55:N55)</f>
        <v>59079272.784000002</v>
      </c>
      <c r="C55" s="5">
        <f>SUM(C56:C58)</f>
        <v>4923272.7319999998</v>
      </c>
      <c r="D55" s="5">
        <f t="shared" ref="D55:N55" si="8">SUM(D56:D58)</f>
        <v>4923272.7319999998</v>
      </c>
      <c r="E55" s="5">
        <f t="shared" si="8"/>
        <v>4923272.7319999998</v>
      </c>
      <c r="F55" s="5">
        <f t="shared" si="8"/>
        <v>4923272.7319999998</v>
      </c>
      <c r="G55" s="5">
        <f t="shared" si="8"/>
        <v>4923272.7319999998</v>
      </c>
      <c r="H55" s="5">
        <f t="shared" si="8"/>
        <v>4923272.7319999998</v>
      </c>
      <c r="I55" s="5">
        <f t="shared" si="8"/>
        <v>4923272.7319999998</v>
      </c>
      <c r="J55" s="5">
        <f t="shared" si="8"/>
        <v>4923272.7319999998</v>
      </c>
      <c r="K55" s="5">
        <f t="shared" si="8"/>
        <v>4923272.7319999998</v>
      </c>
      <c r="L55" s="5">
        <f t="shared" si="8"/>
        <v>4923272.7319999998</v>
      </c>
      <c r="M55" s="5">
        <f t="shared" si="8"/>
        <v>4923272.7319999998</v>
      </c>
      <c r="N55" s="5">
        <f t="shared" si="8"/>
        <v>4923272.7319999998</v>
      </c>
    </row>
    <row r="56" spans="1:14" ht="25.5" x14ac:dyDescent="0.2">
      <c r="A56" s="8" t="s">
        <v>66</v>
      </c>
      <c r="B56" s="5">
        <f t="shared" ref="B56" si="9">SUM(C56:N56)</f>
        <v>59079272.784000002</v>
      </c>
      <c r="C56" s="5">
        <v>4923272.7319999998</v>
      </c>
      <c r="D56" s="5">
        <v>4923272.7319999998</v>
      </c>
      <c r="E56" s="5">
        <v>4923272.7319999998</v>
      </c>
      <c r="F56" s="5">
        <v>4923272.7319999998</v>
      </c>
      <c r="G56" s="5">
        <v>4923272.7319999998</v>
      </c>
      <c r="H56" s="5">
        <v>4923272.7319999998</v>
      </c>
      <c r="I56" s="5">
        <v>4923272.7319999998</v>
      </c>
      <c r="J56" s="5">
        <v>4923272.7319999998</v>
      </c>
      <c r="K56" s="5">
        <v>4923272.7319999998</v>
      </c>
      <c r="L56" s="5">
        <v>4923272.7319999998</v>
      </c>
      <c r="M56" s="5">
        <v>4923272.7319999998</v>
      </c>
      <c r="N56" s="5">
        <v>4923272.7319999998</v>
      </c>
    </row>
    <row r="57" spans="1:14" ht="25.5" x14ac:dyDescent="0.2">
      <c r="A57" s="8" t="s">
        <v>67</v>
      </c>
      <c r="B57" s="5">
        <f t="shared" si="6"/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ht="25.5" x14ac:dyDescent="0.2">
      <c r="A58" s="8" t="s">
        <v>68</v>
      </c>
      <c r="B58" s="5">
        <f t="shared" si="6"/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ht="25.5" x14ac:dyDescent="0.2">
      <c r="A59" s="6" t="s">
        <v>69</v>
      </c>
      <c r="B59" s="5">
        <f>SUM(C59:N59)</f>
        <v>0</v>
      </c>
      <c r="C59" s="5">
        <f>SUM(C60:C68)</f>
        <v>0</v>
      </c>
      <c r="D59" s="5">
        <f t="shared" ref="D59:N59" si="10">SUM(D60:D68)</f>
        <v>0</v>
      </c>
      <c r="E59" s="5">
        <f t="shared" si="10"/>
        <v>0</v>
      </c>
      <c r="F59" s="5">
        <f t="shared" si="10"/>
        <v>0</v>
      </c>
      <c r="G59" s="5">
        <f t="shared" si="10"/>
        <v>0</v>
      </c>
      <c r="H59" s="5">
        <f t="shared" si="10"/>
        <v>0</v>
      </c>
      <c r="I59" s="5">
        <f t="shared" si="10"/>
        <v>0</v>
      </c>
      <c r="J59" s="5">
        <f t="shared" si="10"/>
        <v>0</v>
      </c>
      <c r="K59" s="5">
        <f t="shared" si="10"/>
        <v>0</v>
      </c>
      <c r="L59" s="5">
        <f t="shared" si="10"/>
        <v>0</v>
      </c>
      <c r="M59" s="5">
        <f t="shared" si="10"/>
        <v>0</v>
      </c>
      <c r="N59" s="5">
        <f t="shared" si="10"/>
        <v>0</v>
      </c>
    </row>
    <row r="60" spans="1:14" ht="25.5" x14ac:dyDescent="0.2">
      <c r="A60" s="8" t="s">
        <v>70</v>
      </c>
      <c r="B60" s="5">
        <f t="shared" si="6"/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ht="25.5" x14ac:dyDescent="0.2">
      <c r="A61" s="8" t="s">
        <v>71</v>
      </c>
      <c r="B61" s="5">
        <f t="shared" si="6"/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">
      <c r="A62" s="8" t="s">
        <v>72</v>
      </c>
      <c r="B62" s="5">
        <f t="shared" si="6"/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x14ac:dyDescent="0.2">
      <c r="A63" s="8" t="s">
        <v>73</v>
      </c>
      <c r="B63" s="5">
        <f t="shared" si="6"/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ht="25.5" x14ac:dyDescent="0.2">
      <c r="A64" s="8" t="s">
        <v>74</v>
      </c>
      <c r="B64" s="5">
        <f t="shared" si="6"/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ht="25.5" x14ac:dyDescent="0.2">
      <c r="A65" s="8" t="s">
        <v>75</v>
      </c>
      <c r="B65" s="5">
        <f t="shared" si="6"/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ht="38.25" x14ac:dyDescent="0.2">
      <c r="A66" s="8" t="s">
        <v>76</v>
      </c>
      <c r="B66" s="5">
        <f t="shared" si="6"/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">
      <c r="A67" s="6" t="s">
        <v>77</v>
      </c>
      <c r="B67" s="5">
        <f>SUM(C67:N67)</f>
        <v>0</v>
      </c>
      <c r="C67" s="5">
        <f>SUM(C68:C70)</f>
        <v>0</v>
      </c>
      <c r="D67" s="5">
        <f t="shared" ref="D67:N67" si="11">SUM(D68:D70)</f>
        <v>0</v>
      </c>
      <c r="E67" s="5">
        <f t="shared" si="11"/>
        <v>0</v>
      </c>
      <c r="F67" s="5">
        <f t="shared" si="11"/>
        <v>0</v>
      </c>
      <c r="G67" s="5">
        <f t="shared" si="11"/>
        <v>0</v>
      </c>
      <c r="H67" s="5">
        <f t="shared" si="11"/>
        <v>0</v>
      </c>
      <c r="I67" s="5">
        <f t="shared" si="11"/>
        <v>0</v>
      </c>
      <c r="J67" s="5">
        <f t="shared" si="11"/>
        <v>0</v>
      </c>
      <c r="K67" s="5">
        <f t="shared" si="11"/>
        <v>0</v>
      </c>
      <c r="L67" s="5">
        <f t="shared" si="11"/>
        <v>0</v>
      </c>
      <c r="M67" s="5">
        <f t="shared" si="11"/>
        <v>0</v>
      </c>
      <c r="N67" s="5">
        <f t="shared" si="11"/>
        <v>0</v>
      </c>
    </row>
    <row r="68" spans="1:14" x14ac:dyDescent="0.2">
      <c r="A68" s="8" t="s">
        <v>78</v>
      </c>
      <c r="B68" s="5">
        <f t="shared" si="6"/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">
      <c r="A69" s="8" t="s">
        <v>79</v>
      </c>
      <c r="B69" s="5">
        <f t="shared" si="6"/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">
      <c r="A70" s="8" t="s">
        <v>80</v>
      </c>
      <c r="B70" s="5">
        <f t="shared" si="6"/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">
      <c r="A71" s="6" t="s">
        <v>81</v>
      </c>
      <c r="B71" s="5">
        <f>SUM(C71:N71)</f>
        <v>142508865.61185759</v>
      </c>
      <c r="C71" s="5">
        <f>SUM(C72:C78)</f>
        <v>39431812.380139373</v>
      </c>
      <c r="D71" s="5">
        <f t="shared" ref="D71:N71" si="12">SUM(D72:D78)</f>
        <v>9053852.3194019441</v>
      </c>
      <c r="E71" s="5">
        <f t="shared" si="12"/>
        <v>9509386.5074128471</v>
      </c>
      <c r="F71" s="5">
        <f t="shared" si="12"/>
        <v>9310604.0158708338</v>
      </c>
      <c r="G71" s="5">
        <f t="shared" si="12"/>
        <v>9467293.6573868748</v>
      </c>
      <c r="H71" s="5">
        <f t="shared" si="12"/>
        <v>9282559.1270166673</v>
      </c>
      <c r="I71" s="5">
        <f t="shared" si="12"/>
        <v>9507449.7787665296</v>
      </c>
      <c r="J71" s="5">
        <f t="shared" si="12"/>
        <v>9485825.8009491693</v>
      </c>
      <c r="K71" s="5">
        <f t="shared" si="12"/>
        <v>9289930.096579168</v>
      </c>
      <c r="L71" s="5">
        <f t="shared" si="12"/>
        <v>9446341.6502356976</v>
      </c>
      <c r="M71" s="5">
        <f t="shared" si="12"/>
        <v>9251425.860543754</v>
      </c>
      <c r="N71" s="5">
        <f t="shared" si="12"/>
        <v>9472384.4175547212</v>
      </c>
    </row>
    <row r="72" spans="1:14" ht="25.5" x14ac:dyDescent="0.2">
      <c r="A72" s="8" t="s">
        <v>82</v>
      </c>
      <c r="B72" s="5">
        <f t="shared" si="6"/>
        <v>52828244.420000002</v>
      </c>
      <c r="C72" s="5">
        <v>4255113.51</v>
      </c>
      <c r="D72" s="5">
        <v>4255113.51</v>
      </c>
      <c r="E72" s="5">
        <v>4372386.5999999996</v>
      </c>
      <c r="F72" s="5">
        <v>4372386.5999999996</v>
      </c>
      <c r="G72" s="5">
        <v>4372386.5999999996</v>
      </c>
      <c r="H72" s="5">
        <v>4385492.62</v>
      </c>
      <c r="I72" s="5">
        <v>4455642.8800000008</v>
      </c>
      <c r="J72" s="5">
        <v>4455642.8800000008</v>
      </c>
      <c r="K72" s="5">
        <v>4455642.8800000008</v>
      </c>
      <c r="L72" s="5">
        <v>4459428.6900000004</v>
      </c>
      <c r="M72" s="5">
        <v>4459428.6900000004</v>
      </c>
      <c r="N72" s="5">
        <v>4529578.96</v>
      </c>
    </row>
    <row r="73" spans="1:14" ht="25.5" x14ac:dyDescent="0.2">
      <c r="A73" s="8" t="s">
        <v>83</v>
      </c>
      <c r="B73" s="5">
        <f t="shared" si="6"/>
        <v>59680621.191857576</v>
      </c>
      <c r="C73" s="5">
        <v>5176698.8701393753</v>
      </c>
      <c r="D73" s="5">
        <v>4798738.8094019443</v>
      </c>
      <c r="E73" s="5">
        <v>5136999.9074128475</v>
      </c>
      <c r="F73" s="5">
        <v>4938217.4158708341</v>
      </c>
      <c r="G73" s="5">
        <v>5094907.0573868752</v>
      </c>
      <c r="H73" s="5">
        <v>4897066.5070166672</v>
      </c>
      <c r="I73" s="5">
        <v>5051806.8987665288</v>
      </c>
      <c r="J73" s="5">
        <v>5030182.9209491685</v>
      </c>
      <c r="K73" s="5">
        <v>4834287.2165791681</v>
      </c>
      <c r="L73" s="5">
        <v>4986912.9602356963</v>
      </c>
      <c r="M73" s="5">
        <v>4791997.1705437526</v>
      </c>
      <c r="N73" s="5">
        <v>4942805.4575547203</v>
      </c>
    </row>
    <row r="74" spans="1:14" ht="25.5" x14ac:dyDescent="0.2">
      <c r="A74" s="8" t="s">
        <v>84</v>
      </c>
      <c r="B74" s="5">
        <f t="shared" si="6"/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</row>
    <row r="75" spans="1:14" x14ac:dyDescent="0.2">
      <c r="A75" s="8" t="s">
        <v>85</v>
      </c>
      <c r="B75" s="5">
        <f t="shared" si="6"/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x14ac:dyDescent="0.2">
      <c r="A76" s="8" t="s">
        <v>86</v>
      </c>
      <c r="B76" s="5">
        <f t="shared" si="6"/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</row>
    <row r="77" spans="1:14" x14ac:dyDescent="0.2">
      <c r="A77" s="8" t="s">
        <v>87</v>
      </c>
      <c r="B77" s="5">
        <f t="shared" si="6"/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</row>
    <row r="78" spans="1:14" ht="38.25" x14ac:dyDescent="0.2">
      <c r="A78" s="8" t="s">
        <v>88</v>
      </c>
      <c r="B78" s="5">
        <f t="shared" si="6"/>
        <v>30000000</v>
      </c>
      <c r="C78" s="5">
        <v>30000000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</sheetData>
  <mergeCells count="2">
    <mergeCell ref="A3:N3"/>
    <mergeCell ref="A4:N4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dcterms:created xsi:type="dcterms:W3CDTF">2022-02-11T17:50:57Z</dcterms:created>
  <dcterms:modified xsi:type="dcterms:W3CDTF">2022-03-24T17:13:41Z</dcterms:modified>
</cp:coreProperties>
</file>