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\Desktop\CONAC\"/>
    </mc:Choice>
  </mc:AlternateContent>
  <bookViews>
    <workbookView xWindow="0" yWindow="0" windowWidth="20490" windowHeight="7650"/>
  </bookViews>
  <sheets>
    <sheet name="FIOPGFF1TRIM-2020  " sheetId="5" r:id="rId1"/>
    <sheet name="RDPB1TRIM-2020 " sheetId="6" r:id="rId2"/>
    <sheet name="RDPBTINGRESOS 1TRIM-2020 " sheetId="7" r:id="rId3"/>
    <sheet name="Hoja1" sheetId="8" r:id="rId4"/>
  </sheets>
  <definedNames>
    <definedName name="_xlnm.Print_Area" localSheetId="0">'FIOPGFF1TRIM-2020  '!$A$1:$K$14</definedName>
    <definedName name="_xlnm.Print_Area" localSheetId="1">'RDPB1TRIM-2020 '!$A$1:$C$12</definedName>
  </definedNames>
  <calcPr calcId="162913"/>
</workbook>
</file>

<file path=xl/calcChain.xml><?xml version="1.0" encoding="utf-8"?>
<calcChain xmlns="http://schemas.openxmlformats.org/spreadsheetml/2006/main">
  <c r="B8" i="6" l="1"/>
  <c r="B8" i="7" l="1"/>
  <c r="C8" i="7"/>
  <c r="K13" i="5" l="1"/>
  <c r="K12" i="5"/>
  <c r="K11" i="5"/>
  <c r="K10" i="5"/>
  <c r="K9" i="5"/>
</calcChain>
</file>

<file path=xl/sharedStrings.xml><?xml version="1.0" encoding="utf-8"?>
<sst xmlns="http://schemas.openxmlformats.org/spreadsheetml/2006/main" count="54" uniqueCount="37">
  <si>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</si>
  <si>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</si>
  <si>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</si>
  <si>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</si>
  <si>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</si>
  <si>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</si>
  <si>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</si>
  <si>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</si>
  <si>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</si>
  <si>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</si>
  <si>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</si>
  <si>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</si>
  <si>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</si>
  <si>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</si>
  <si>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</si>
  <si>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</si>
  <si>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</si>
  <si>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</si>
  <si>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</si>
  <si>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</si>
  <si>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</si>
  <si>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</si>
  <si>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</si>
  <si>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</si>
  <si>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</si>
  <si>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</si>
  <si>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</si>
  <si>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</si>
  <si>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</si>
  <si>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</si>
  <si>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</si>
  <si>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Al 31 de Diciembre 2019</t>
  </si>
  <si>
    <t>Al período Primer Trimestre 2020</t>
  </si>
  <si>
    <t>Deuda Pública Bruta Total al 31 de diciembre de 2019</t>
  </si>
  <si>
    <t>(-) Amortización 1 (ENERO-MARZO 2020)</t>
  </si>
  <si>
    <t>Deuda Pública Bruta Total  Descontando la Amortizacion 1</t>
  </si>
  <si>
    <t>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</si>
</sst>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3" fontId="0" fillId="0" borderId="18" xfId="1" applyFont="1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Fill="1" applyBorder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4" fillId="0" borderId="0" xfId="1" applyFont="1" applyFill="1" applyBorder="1" applyAlignment="1">
      <alignment horizontal="center" vertical="center" wrapText="1"/>
    </xf>
    <xf numFmtId="43" fontId="0" fillId="0" borderId="0" xfId="1" applyFont="1" applyFill="1" applyBorder="1"/>
    <xf numFmtId="0" fontId="0" fillId="0" borderId="0" xfId="0" applyFill="1" applyBorder="1"/>
    <xf numFmtId="43" fontId="4" fillId="0" borderId="0" xfId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topLeftCell="C1" workbookViewId="0">
      <selection activeCell="L8" sqref="L8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54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3" ht="15.75" thickBot="1" x14ac:dyDescent="0.3"/>
    <row r="4" spans="1:13" x14ac:dyDescent="0.25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3" x14ac:dyDescent="0.25">
      <c r="A5" s="37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3" ht="15.75" thickBot="1" x14ac:dyDescent="0.3">
      <c r="A6" s="40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3" ht="20.25" customHeight="1" thickBot="1" x14ac:dyDescent="0.3">
      <c r="A7" s="43" t="s">
        <v>3</v>
      </c>
      <c r="B7" s="43" t="s">
        <v>4</v>
      </c>
      <c r="C7" s="43" t="s">
        <v>5</v>
      </c>
      <c r="D7" s="43" t="s">
        <v>6</v>
      </c>
      <c r="E7" s="43" t="s">
        <v>7</v>
      </c>
      <c r="F7" s="43" t="s">
        <v>8</v>
      </c>
      <c r="G7" s="1"/>
      <c r="H7" s="1"/>
      <c r="I7" s="45" t="s">
        <v>9</v>
      </c>
      <c r="J7" s="46"/>
      <c r="K7" s="47"/>
    </row>
    <row r="8" spans="1:13" ht="20.25" customHeight="1" thickBot="1" x14ac:dyDescent="0.3">
      <c r="A8" s="44"/>
      <c r="B8" s="44"/>
      <c r="C8" s="44"/>
      <c r="D8" s="44"/>
      <c r="E8" s="44"/>
      <c r="F8" s="44"/>
      <c r="G8" s="1" t="s">
        <v>10</v>
      </c>
      <c r="H8" s="48" t="s">
        <v>11</v>
      </c>
      <c r="I8" s="49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9">
        <v>582500002</v>
      </c>
      <c r="G9" s="18" t="s">
        <v>22</v>
      </c>
      <c r="H9" s="50">
        <v>240000000</v>
      </c>
      <c r="I9" s="51"/>
      <c r="J9" s="16">
        <v>152681481.52000001</v>
      </c>
      <c r="K9" s="17">
        <f>+J9/F9</f>
        <v>0.26211413046484422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6">
        <v>342446000</v>
      </c>
      <c r="G10" s="18" t="s">
        <v>22</v>
      </c>
      <c r="H10" s="52">
        <v>78762580</v>
      </c>
      <c r="I10" s="53"/>
      <c r="J10" s="16">
        <v>111659434.73999999</v>
      </c>
      <c r="K10" s="17">
        <f>+J10/F10</f>
        <v>0.32606435683290208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6">
        <v>53331650.460000001</v>
      </c>
      <c r="G11" s="18" t="s">
        <v>22</v>
      </c>
      <c r="H11" s="52">
        <v>1599949.51</v>
      </c>
      <c r="I11" s="53"/>
      <c r="J11" s="16">
        <v>18191699.91</v>
      </c>
      <c r="K11" s="17">
        <f>+J11/F11</f>
        <v>0.341105136501339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6">
        <v>250000000</v>
      </c>
      <c r="G12" s="18" t="s">
        <v>22</v>
      </c>
      <c r="H12" s="52">
        <v>50000000</v>
      </c>
      <c r="I12" s="53"/>
      <c r="J12" s="16">
        <v>5160000</v>
      </c>
      <c r="K12" s="17">
        <f>+J12/F12</f>
        <v>2.0639999999999999E-2</v>
      </c>
      <c r="L12" s="4"/>
      <c r="M12" s="4"/>
    </row>
    <row r="13" spans="1:13" ht="23.25" customHeight="1" thickBot="1" x14ac:dyDescent="0.3">
      <c r="A13" s="10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6">
        <v>40000000</v>
      </c>
      <c r="G13" s="18" t="s">
        <v>22</v>
      </c>
      <c r="H13" s="52">
        <v>1200000</v>
      </c>
      <c r="I13" s="53"/>
      <c r="J13" s="19">
        <v>752000</v>
      </c>
      <c r="K13" s="17">
        <f>+J13/F13</f>
        <v>1.8800000000000001E-2</v>
      </c>
      <c r="L13" s="4"/>
      <c r="M13" s="4"/>
    </row>
    <row r="14" spans="1:13" x14ac:dyDescent="0.25">
      <c r="J14" s="4"/>
      <c r="L14" s="24"/>
      <c r="M14" s="4"/>
    </row>
    <row r="15" spans="1:13" x14ac:dyDescent="0.25">
      <c r="L15" s="4"/>
    </row>
    <row r="16" spans="1:13" x14ac:dyDescent="0.25">
      <c r="L16" s="25"/>
    </row>
    <row r="17" spans="3:12" x14ac:dyDescent="0.25">
      <c r="L17" s="24"/>
    </row>
    <row r="18" spans="3:12" x14ac:dyDescent="0.25">
      <c r="C18" s="15"/>
      <c r="L18" s="24"/>
    </row>
    <row r="19" spans="3:12" x14ac:dyDescent="0.25">
      <c r="L19" s="4"/>
    </row>
  </sheetData>
  <mergeCells count="17">
    <mergeCell ref="H9:I9"/>
    <mergeCell ref="H13:I13"/>
    <mergeCell ref="H10:I10"/>
    <mergeCell ref="H11:I11"/>
    <mergeCell ref="H12:I12"/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1" sqref="B11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55" t="s">
        <v>28</v>
      </c>
      <c r="B1" s="55"/>
      <c r="C1" s="55"/>
    </row>
    <row r="4" spans="1:3" ht="45" customHeight="1" thickBot="1" x14ac:dyDescent="0.3">
      <c r="A4" s="54" t="s">
        <v>23</v>
      </c>
      <c r="B4" s="54"/>
    </row>
    <row r="5" spans="1:3" ht="15.75" thickBot="1" x14ac:dyDescent="0.3">
      <c r="A5" s="14"/>
      <c r="B5" s="13" t="s">
        <v>21</v>
      </c>
    </row>
    <row r="6" spans="1:3" x14ac:dyDescent="0.25">
      <c r="A6" s="20" t="s">
        <v>33</v>
      </c>
      <c r="B6" s="21">
        <v>988966442.88</v>
      </c>
    </row>
    <row r="7" spans="1:3" x14ac:dyDescent="0.25">
      <c r="A7" s="12" t="s">
        <v>34</v>
      </c>
      <c r="B7" s="11">
        <v>9133406.5899999999</v>
      </c>
    </row>
    <row r="8" spans="1:3" ht="15.75" thickBot="1" x14ac:dyDescent="0.3">
      <c r="A8" s="22" t="s">
        <v>35</v>
      </c>
      <c r="B8" s="23">
        <f>+B6-B7</f>
        <v>979833036.28999996</v>
      </c>
    </row>
    <row r="10" spans="1:3" x14ac:dyDescent="0.25">
      <c r="B10" s="24"/>
    </row>
    <row r="11" spans="1:3" x14ac:dyDescent="0.25">
      <c r="B11" s="4"/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4" sqref="C14"/>
    </sheetView>
  </sheetViews>
  <sheetFormatPr baseColWidth="10" defaultRowHeight="15" x14ac:dyDescent="0.25"/>
  <cols>
    <col min="1" max="1" width="48.5703125" customWidth="1"/>
    <col min="2" max="3" width="16.28515625" style="6" bestFit="1" customWidth="1"/>
    <col min="4" max="4" width="0" hidden="1" customWidth="1"/>
    <col min="5" max="5" width="13.140625" bestFit="1" customWidth="1"/>
  </cols>
  <sheetData>
    <row r="1" spans="1:5" x14ac:dyDescent="0.25">
      <c r="A1" s="57" t="s">
        <v>28</v>
      </c>
      <c r="B1" s="57"/>
      <c r="C1" s="57"/>
    </row>
    <row r="4" spans="1:5" ht="49.5" customHeight="1" x14ac:dyDescent="0.25">
      <c r="A4" s="56" t="s">
        <v>24</v>
      </c>
      <c r="B4" s="56"/>
      <c r="C4" s="56"/>
    </row>
    <row r="5" spans="1:5" ht="23.25" x14ac:dyDescent="0.25">
      <c r="A5" s="7"/>
      <c r="B5" s="8" t="s">
        <v>31</v>
      </c>
      <c r="C5" s="8" t="s">
        <v>36</v>
      </c>
    </row>
    <row r="6" spans="1:5" x14ac:dyDescent="0.25">
      <c r="A6" s="7" t="s">
        <v>25</v>
      </c>
      <c r="B6" s="9">
        <v>2436645855.6399999</v>
      </c>
      <c r="C6" s="9">
        <v>885784098.02999997</v>
      </c>
      <c r="D6" t="s">
        <v>30</v>
      </c>
    </row>
    <row r="7" spans="1:5" x14ac:dyDescent="0.25">
      <c r="A7" s="7" t="s">
        <v>26</v>
      </c>
      <c r="B7" s="9">
        <v>988966442.88</v>
      </c>
      <c r="C7" s="9">
        <v>979833036.28999996</v>
      </c>
      <c r="E7" s="4"/>
    </row>
    <row r="8" spans="1:5" x14ac:dyDescent="0.25">
      <c r="A8" s="7" t="s">
        <v>27</v>
      </c>
      <c r="B8" s="28">
        <f>(B7-B6)/B6</f>
        <v>-0.59412795232804072</v>
      </c>
      <c r="C8" s="28">
        <f>(C7-C6)/C6</f>
        <v>0.10617591630868803</v>
      </c>
    </row>
    <row r="10" spans="1:5" x14ac:dyDescent="0.25">
      <c r="B10" s="26"/>
      <c r="C10" s="26"/>
    </row>
    <row r="11" spans="1:5" x14ac:dyDescent="0.25">
      <c r="B11" s="27"/>
      <c r="C11" s="27"/>
    </row>
    <row r="12" spans="1:5" x14ac:dyDescent="0.25">
      <c r="B12" s="26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:J19"/>
  <sheetViews>
    <sheetView workbookViewId="0">
      <selection activeCell="D11" sqref="D11"/>
    </sheetView>
  </sheetViews>
  <sheetFormatPr baseColWidth="10" defaultRowHeight="15" x14ac:dyDescent="0.25"/>
  <cols>
    <col min="7" max="7" width="11.5703125" bestFit="1" customWidth="1"/>
    <col min="8" max="9" width="15.140625" bestFit="1" customWidth="1"/>
  </cols>
  <sheetData>
    <row r="12" spans="7:10" x14ac:dyDescent="0.25">
      <c r="G12" s="29"/>
      <c r="H12" s="30"/>
      <c r="I12" s="25"/>
      <c r="J12" s="31"/>
    </row>
    <row r="13" spans="7:10" x14ac:dyDescent="0.25">
      <c r="G13" s="29"/>
      <c r="H13" s="30"/>
      <c r="I13" s="25"/>
      <c r="J13" s="31"/>
    </row>
    <row r="14" spans="7:10" x14ac:dyDescent="0.25">
      <c r="G14" s="29"/>
      <c r="H14" s="30"/>
      <c r="I14" s="25"/>
      <c r="J14" s="31"/>
    </row>
    <row r="15" spans="7:10" x14ac:dyDescent="0.25">
      <c r="G15" s="29"/>
      <c r="H15" s="30"/>
      <c r="I15" s="25"/>
      <c r="J15" s="31"/>
    </row>
    <row r="16" spans="7:10" x14ac:dyDescent="0.25">
      <c r="G16" s="32"/>
      <c r="H16" s="30"/>
      <c r="I16" s="25"/>
      <c r="J16" s="31"/>
    </row>
    <row r="17" spans="7:10" x14ac:dyDescent="0.25">
      <c r="G17" s="31"/>
      <c r="H17" s="31"/>
      <c r="I17" s="31"/>
      <c r="J17" s="31"/>
    </row>
    <row r="18" spans="7:10" x14ac:dyDescent="0.25">
      <c r="G18" s="31"/>
      <c r="H18" s="31"/>
      <c r="I18" s="31"/>
      <c r="J18" s="31"/>
    </row>
    <row r="19" spans="7:10" x14ac:dyDescent="0.25">
      <c r="G19" s="31"/>
      <c r="H19" s="31"/>
      <c r="I19" s="31"/>
      <c r="J19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FIOPGFF1TRIM-2020  </vt:lpstr>
      <vt:lpstr>RDPB1TRIM-2020 </vt:lpstr>
      <vt:lpstr>RDPBTINGRESOS 1TRIM-2020 </vt:lpstr>
      <vt:lpstr>Hoja1</vt:lpstr>
      <vt:lpstr>'FIOPGFF1TRIM-2020  '!Área_de_impresión</vt:lpstr>
      <vt:lpstr>'RDPB1TRIM-2020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Casa</cp:lastModifiedBy>
  <cp:lastPrinted>2019-10-29T22:42:33Z</cp:lastPrinted>
  <dcterms:created xsi:type="dcterms:W3CDTF">2017-11-06T17:06:07Z</dcterms:created>
  <dcterms:modified xsi:type="dcterms:W3CDTF">2020-06-02T14:28:50Z</dcterms:modified>
</cp:coreProperties>
</file>