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memoria actualizado\CONAC\4 Trimestre 2021\"/>
    </mc:Choice>
  </mc:AlternateContent>
  <bookViews>
    <workbookView xWindow="0" yWindow="0" windowWidth="28800" windowHeight="11730"/>
  </bookViews>
  <sheets>
    <sheet name="FIOPGFF4TRIM-2021  " sheetId="5" r:id="rId1"/>
    <sheet name="RDPB4TRIM-2021 " sheetId="6" r:id="rId2"/>
    <sheet name="RDPBTINGRESOS 4TRIM-2021 " sheetId="7" r:id="rId3"/>
    <sheet name="Hoja1" sheetId="8" r:id="rId4"/>
  </sheets>
  <definedNames>
    <definedName name="_xlnm.Print_Area" localSheetId="0">'FIOPGFF4TRIM-2021  '!$A$1:$K$14</definedName>
    <definedName name="_xlnm.Print_Area" localSheetId="3">Hoja1!$E$6:$I$12</definedName>
    <definedName name="_xlnm.Print_Area" localSheetId="1">'RDPB4TRIM-2021 '!$A$1:$C$15</definedName>
  </definedNames>
  <calcPr calcId="162913"/>
</workbook>
</file>

<file path=xl/calcChain.xml><?xml version="1.0" encoding="utf-8"?>
<calcChain xmlns="http://schemas.openxmlformats.org/spreadsheetml/2006/main">
  <c r="B11" i="6" l="1"/>
  <c r="I9" i="8"/>
  <c r="G12" i="8"/>
  <c r="I12" i="8" s="1"/>
  <c r="G11" i="8"/>
  <c r="I11" i="8" s="1"/>
  <c r="G10" i="8"/>
  <c r="I10" i="8" s="1"/>
  <c r="G9" i="8"/>
  <c r="G8" i="8"/>
  <c r="I8" i="8" s="1"/>
  <c r="K9" i="5" l="1"/>
  <c r="K10" i="5"/>
  <c r="B8" i="7" l="1"/>
  <c r="C8" i="7"/>
  <c r="K13" i="5" l="1"/>
  <c r="K12" i="5"/>
  <c r="K11" i="5"/>
</calcChain>
</file>

<file path=xl/sharedStrings.xml><?xml version="1.0" encoding="utf-8"?>
<sst xmlns="http://schemas.openxmlformats.org/spreadsheetml/2006/main" count="61" uniqueCount="44">
  <si>
    <t>Norma para establecer la estructura de los formatos de información de obligaciones pagadas o garantizadas con fondos federales.</t>
  </si>
  <si>
    <t>MUNICIPIO DE SAN NICOLAS DE LOS GARZA, NUEVO LEON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</si>
  <si>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</si>
  <si>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</si>
  <si>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</si>
  <si>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</si>
  <si>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</si>
  <si>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</si>
  <si>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</si>
  <si>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</si>
  <si>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</si>
  <si>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</si>
  <si>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</si>
  <si>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</si>
  <si>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CREDITO SIMPLE</t>
  </si>
  <si>
    <t>TIIE + 1.95 %</t>
  </si>
  <si>
    <t>GARANTIA POR RESTRUCTURA</t>
  </si>
  <si>
    <t>BANCO DEL BAJIO, S.A.</t>
  </si>
  <si>
    <t>TIIE + 1.55 %</t>
  </si>
  <si>
    <t>BANCO AFIRME, S.A.</t>
  </si>
  <si>
    <t>INVERSION PUBLICA PRODUCTIVA</t>
  </si>
  <si>
    <t>Importe</t>
  </si>
  <si>
    <t>FIV. Fortamun-DF</t>
  </si>
  <si>
    <t>La reducción del saldo de su deuda pública bruta total con motivo de cada una de las amortizaciones a que se refiere este artículo, con relación al registrado al 31 de diciembre del ejercicio fiscal anterior.</t>
  </si>
  <si>
    <t>Un comparativo de la relación deuda pública bruta total a ingresos propios del estado o municipio, según corresponda, entre el 31 de diciembre del ejercicio fiscal anterior y la fecha de la amortización.</t>
  </si>
  <si>
    <t>Ingresos Propios</t>
  </si>
  <si>
    <t>Saldos de Deuda Pública</t>
  </si>
  <si>
    <t>Porcentaje</t>
  </si>
  <si>
    <t>MUNICIPIO DE SAN NICOLAS DE LOS GARZA NUEVO LEON</t>
  </si>
  <si>
    <t>TIIE + 1.35</t>
  </si>
  <si>
    <t>ingresos totales</t>
  </si>
  <si>
    <t>Deuda Pública Bruta Total al 31 de diciembre de 2020</t>
  </si>
  <si>
    <t>(-) Amortización 1 (ENERO-MARZO 2021)</t>
  </si>
  <si>
    <t>Al 31 de Diciembre 2020</t>
  </si>
  <si>
    <t>(-) Amortización 2 (ABRIL-JUNIO 2021)</t>
  </si>
  <si>
    <t>(-) Amortización 3 (JULIO-SEPTIEMBRE 2021)</t>
  </si>
  <si>
    <t>SALDO A DIC/21</t>
  </si>
  <si>
    <t>MOMTO PMO.</t>
  </si>
  <si>
    <t>AMORT A DIC</t>
  </si>
  <si>
    <t>AMORT A SEP</t>
  </si>
  <si>
    <t>Al período Cuarto Trimestre 2021</t>
  </si>
  <si>
    <t>(-) Amortización 4 (OCTUBRE-DICIEMBRE 2021)</t>
  </si>
  <si>
    <t>Al 31 de Diciembre de 2021</t>
  </si>
  <si>
    <t>Deuda Pública Bruta Total  Descontando la Amortizacion 1 , 2 , 3 Y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</si>
</sst>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3" fontId="0" fillId="0" borderId="0" xfId="0" applyNumberFormat="1"/>
    <xf numFmtId="0" fontId="4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/>
    <xf numFmtId="0" fontId="6" fillId="0" borderId="15" xfId="0" applyFont="1" applyBorder="1" applyAlignment="1">
      <alignment horizontal="center" wrapText="1"/>
    </xf>
    <xf numFmtId="43" fontId="0" fillId="0" borderId="15" xfId="1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43" fontId="0" fillId="0" borderId="18" xfId="1" applyFont="1" applyBorder="1"/>
    <xf numFmtId="0" fontId="0" fillId="0" borderId="17" xfId="0" applyBorder="1"/>
    <xf numFmtId="0" fontId="0" fillId="0" borderId="12" xfId="0" applyBorder="1"/>
    <xf numFmtId="0" fontId="0" fillId="0" borderId="19" xfId="0" applyBorder="1"/>
    <xf numFmtId="0" fontId="8" fillId="0" borderId="0" xfId="3" applyAlignment="1" applyProtection="1"/>
    <xf numFmtId="43" fontId="4" fillId="0" borderId="8" xfId="1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vertical="center" wrapText="1"/>
    </xf>
    <xf numFmtId="0" fontId="5" fillId="0" borderId="20" xfId="0" applyFont="1" applyFill="1" applyBorder="1" applyAlignment="1">
      <alignment wrapText="1"/>
    </xf>
    <xf numFmtId="43" fontId="0" fillId="0" borderId="21" xfId="0" applyNumberFormat="1" applyBorder="1"/>
    <xf numFmtId="0" fontId="0" fillId="0" borderId="22" xfId="0" applyBorder="1"/>
    <xf numFmtId="43" fontId="0" fillId="0" borderId="23" xfId="0" applyNumberFormat="1" applyBorder="1"/>
    <xf numFmtId="43" fontId="0" fillId="0" borderId="0" xfId="1" applyFont="1"/>
    <xf numFmtId="43" fontId="0" fillId="0" borderId="0" xfId="0" applyNumberFormat="1" applyFill="1" applyBorder="1"/>
    <xf numFmtId="43" fontId="0" fillId="0" borderId="0" xfId="0" applyNumberFormat="1" applyAlignment="1">
      <alignment wrapText="1"/>
    </xf>
    <xf numFmtId="9" fontId="0" fillId="0" borderId="0" xfId="2" applyFont="1" applyAlignment="1">
      <alignment wrapText="1"/>
    </xf>
    <xf numFmtId="9" fontId="0" fillId="0" borderId="15" xfId="2" applyFont="1" applyBorder="1" applyAlignment="1">
      <alignment wrapText="1"/>
    </xf>
    <xf numFmtId="0" fontId="0" fillId="0" borderId="0" xfId="0" applyFill="1" applyBorder="1"/>
    <xf numFmtId="43" fontId="0" fillId="0" borderId="24" xfId="1" applyFont="1" applyBorder="1"/>
    <xf numFmtId="43" fontId="0" fillId="0" borderId="0" xfId="1" applyFont="1" applyFill="1" applyBorder="1"/>
    <xf numFmtId="0" fontId="0" fillId="0" borderId="0" xfId="0" applyBorder="1"/>
    <xf numFmtId="43" fontId="0" fillId="0" borderId="0" xfId="1" applyFont="1" applyBorder="1"/>
    <xf numFmtId="43" fontId="4" fillId="0" borderId="0" xfId="1" applyFont="1" applyBorder="1" applyAlignment="1">
      <alignment vertical="center" wrapText="1"/>
    </xf>
    <xf numFmtId="43" fontId="0" fillId="0" borderId="0" xfId="0" applyNumberFormat="1" applyBorder="1"/>
    <xf numFmtId="43" fontId="4" fillId="0" borderId="0" xfId="1" applyFont="1" applyBorder="1" applyAlignment="1">
      <alignment horizontal="center" vertical="center" wrapText="1"/>
    </xf>
    <xf numFmtId="43" fontId="4" fillId="0" borderId="10" xfId="1" applyFont="1" applyBorder="1" applyAlignment="1">
      <alignment vertical="center" wrapText="1"/>
    </xf>
    <xf numFmtId="43" fontId="4" fillId="0" borderId="12" xfId="1" applyFont="1" applyBorder="1" applyAlignment="1">
      <alignment vertical="center" wrapText="1"/>
    </xf>
    <xf numFmtId="43" fontId="4" fillId="0" borderId="10" xfId="1" applyFont="1" applyBorder="1" applyAlignment="1">
      <alignment horizontal="left" vertical="center" wrapText="1"/>
    </xf>
    <xf numFmtId="43" fontId="4" fillId="0" borderId="12" xfId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workbookViewId="0">
      <selection activeCell="D17" sqref="D17"/>
    </sheetView>
  </sheetViews>
  <sheetFormatPr baseColWidth="10" defaultRowHeight="15" x14ac:dyDescent="0.25"/>
  <cols>
    <col min="4" max="4" width="18.140625" customWidth="1"/>
    <col min="6" max="6" width="16.85546875" bestFit="1" customWidth="1"/>
    <col min="7" max="7" width="15.7109375" customWidth="1"/>
    <col min="8" max="8" width="7.7109375" customWidth="1"/>
    <col min="9" max="9" width="5.42578125" customWidth="1"/>
    <col min="10" max="10" width="15.140625" bestFit="1" customWidth="1"/>
    <col min="12" max="12" width="15.140625" bestFit="1" customWidth="1"/>
    <col min="13" max="13" width="54.140625" customWidth="1"/>
    <col min="14" max="14" width="15.7109375" customWidth="1"/>
    <col min="16" max="16" width="48.5703125" customWidth="1"/>
    <col min="17" max="18" width="14.5703125" style="6" bestFit="1" customWidth="1"/>
  </cols>
  <sheetData>
    <row r="1" spans="1:13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3" spans="1:13" ht="15.75" thickBot="1" x14ac:dyDescent="0.3"/>
    <row r="4" spans="1:13" x14ac:dyDescent="0.25">
      <c r="A4" s="42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3" x14ac:dyDescent="0.25">
      <c r="A5" s="45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3" ht="15.75" thickBot="1" x14ac:dyDescent="0.3">
      <c r="A6" s="48" t="s">
        <v>40</v>
      </c>
      <c r="B6" s="49"/>
      <c r="C6" s="49"/>
      <c r="D6" s="49"/>
      <c r="E6" s="49"/>
      <c r="F6" s="49"/>
      <c r="G6" s="49"/>
      <c r="H6" s="49"/>
      <c r="I6" s="49"/>
      <c r="J6" s="49"/>
      <c r="K6" s="50"/>
    </row>
    <row r="7" spans="1:13" ht="20.25" customHeight="1" thickBot="1" x14ac:dyDescent="0.3">
      <c r="A7" s="51" t="s">
        <v>3</v>
      </c>
      <c r="B7" s="51" t="s">
        <v>4</v>
      </c>
      <c r="C7" s="51" t="s">
        <v>5</v>
      </c>
      <c r="D7" s="51" t="s">
        <v>6</v>
      </c>
      <c r="E7" s="51" t="s">
        <v>7</v>
      </c>
      <c r="F7" s="51" t="s">
        <v>8</v>
      </c>
      <c r="G7" s="1"/>
      <c r="H7" s="1"/>
      <c r="I7" s="53" t="s">
        <v>9</v>
      </c>
      <c r="J7" s="54"/>
      <c r="K7" s="55"/>
    </row>
    <row r="8" spans="1:13" ht="20.25" customHeight="1" thickBot="1" x14ac:dyDescent="0.3">
      <c r="A8" s="52"/>
      <c r="B8" s="52"/>
      <c r="C8" s="52"/>
      <c r="D8" s="52"/>
      <c r="E8" s="52"/>
      <c r="F8" s="52"/>
      <c r="G8" s="1" t="s">
        <v>10</v>
      </c>
      <c r="H8" s="56" t="s">
        <v>11</v>
      </c>
      <c r="I8" s="57"/>
      <c r="J8" s="1" t="s">
        <v>12</v>
      </c>
      <c r="K8" s="1" t="s">
        <v>13</v>
      </c>
      <c r="M8" s="4"/>
    </row>
    <row r="9" spans="1:13" ht="23.25" customHeight="1" thickBot="1" x14ac:dyDescent="0.3">
      <c r="A9" s="2" t="s">
        <v>14</v>
      </c>
      <c r="B9" s="3">
        <v>21</v>
      </c>
      <c r="C9" s="3" t="s">
        <v>15</v>
      </c>
      <c r="D9" s="3" t="s">
        <v>20</v>
      </c>
      <c r="E9" s="3" t="s">
        <v>17</v>
      </c>
      <c r="F9" s="19">
        <v>582500002</v>
      </c>
      <c r="G9" s="18" t="s">
        <v>22</v>
      </c>
      <c r="H9" s="37">
        <v>240000000</v>
      </c>
      <c r="I9" s="38"/>
      <c r="J9" s="16">
        <v>189574464.53999999</v>
      </c>
      <c r="K9" s="17">
        <f>+J9/F9</f>
        <v>0.32544972341476486</v>
      </c>
      <c r="L9" s="4"/>
      <c r="M9" s="4"/>
    </row>
    <row r="10" spans="1:13" ht="23.25" customHeight="1" thickBot="1" x14ac:dyDescent="0.3">
      <c r="A10" s="2" t="s">
        <v>14</v>
      </c>
      <c r="B10" s="3">
        <v>21</v>
      </c>
      <c r="C10" s="3" t="s">
        <v>15</v>
      </c>
      <c r="D10" s="3" t="s">
        <v>20</v>
      </c>
      <c r="E10" s="3" t="s">
        <v>17</v>
      </c>
      <c r="F10" s="16">
        <v>342446000</v>
      </c>
      <c r="G10" s="18" t="s">
        <v>22</v>
      </c>
      <c r="H10" s="39">
        <v>78762580</v>
      </c>
      <c r="I10" s="40"/>
      <c r="J10" s="16">
        <v>131468736.61</v>
      </c>
      <c r="K10" s="17">
        <f>+J10/F10</f>
        <v>0.38391085487930943</v>
      </c>
      <c r="L10" s="4"/>
      <c r="M10" s="4"/>
    </row>
    <row r="11" spans="1:13" ht="24" customHeight="1" thickBot="1" x14ac:dyDescent="0.3">
      <c r="A11" s="2" t="s">
        <v>14</v>
      </c>
      <c r="B11" s="3">
        <v>19</v>
      </c>
      <c r="C11" s="3" t="s">
        <v>15</v>
      </c>
      <c r="D11" s="3" t="s">
        <v>20</v>
      </c>
      <c r="E11" s="3" t="s">
        <v>17</v>
      </c>
      <c r="F11" s="16">
        <v>53331650.460000001</v>
      </c>
      <c r="G11" s="18" t="s">
        <v>22</v>
      </c>
      <c r="H11" s="39">
        <v>1599949.51</v>
      </c>
      <c r="I11" s="40"/>
      <c r="J11" s="16">
        <v>21955018.239999998</v>
      </c>
      <c r="K11" s="17">
        <f>+J11/F11</f>
        <v>0.41166958177052443</v>
      </c>
      <c r="L11" s="4"/>
      <c r="M11" s="4"/>
    </row>
    <row r="12" spans="1:13" ht="27" customHeight="1" thickBot="1" x14ac:dyDescent="0.3">
      <c r="A12" s="2" t="s">
        <v>14</v>
      </c>
      <c r="B12" s="3">
        <v>20</v>
      </c>
      <c r="C12" s="5" t="s">
        <v>18</v>
      </c>
      <c r="D12" s="3" t="s">
        <v>16</v>
      </c>
      <c r="E12" s="3" t="s">
        <v>19</v>
      </c>
      <c r="F12" s="16">
        <v>250000000</v>
      </c>
      <c r="G12" s="18" t="s">
        <v>22</v>
      </c>
      <c r="H12" s="39">
        <v>50000000</v>
      </c>
      <c r="I12" s="40"/>
      <c r="J12" s="16">
        <v>18030054.670000002</v>
      </c>
      <c r="K12" s="17">
        <f>+J12/F12</f>
        <v>7.2120218680000001E-2</v>
      </c>
      <c r="L12" s="4"/>
      <c r="M12" s="4"/>
    </row>
    <row r="13" spans="1:13" ht="23.25" customHeight="1" thickBot="1" x14ac:dyDescent="0.3">
      <c r="A13" s="10" t="s">
        <v>14</v>
      </c>
      <c r="B13" s="3">
        <v>20</v>
      </c>
      <c r="C13" s="5" t="s">
        <v>29</v>
      </c>
      <c r="D13" s="3" t="s">
        <v>20</v>
      </c>
      <c r="E13" s="3" t="s">
        <v>19</v>
      </c>
      <c r="F13" s="16">
        <v>40000000</v>
      </c>
      <c r="G13" s="18" t="s">
        <v>22</v>
      </c>
      <c r="H13" s="39">
        <v>1200000</v>
      </c>
      <c r="I13" s="40"/>
      <c r="J13" s="19">
        <v>2085751.54</v>
      </c>
      <c r="K13" s="17">
        <f>+J13/F13</f>
        <v>5.2143788500000003E-2</v>
      </c>
      <c r="L13" s="4"/>
      <c r="M13" s="4"/>
    </row>
    <row r="14" spans="1:13" x14ac:dyDescent="0.25">
      <c r="J14" s="4"/>
      <c r="L14" s="24"/>
      <c r="M14" s="4"/>
    </row>
    <row r="15" spans="1:13" x14ac:dyDescent="0.25">
      <c r="J15" s="4"/>
      <c r="L15" s="4"/>
    </row>
    <row r="16" spans="1:13" x14ac:dyDescent="0.25">
      <c r="L16" s="25"/>
    </row>
    <row r="17" spans="3:12" x14ac:dyDescent="0.25">
      <c r="L17" s="24"/>
    </row>
    <row r="18" spans="3:12" x14ac:dyDescent="0.25">
      <c r="C18" s="15"/>
      <c r="L18" s="24"/>
    </row>
    <row r="19" spans="3:12" x14ac:dyDescent="0.25">
      <c r="L19" s="4"/>
    </row>
    <row r="20" spans="3:12" x14ac:dyDescent="0.25">
      <c r="L20" s="4"/>
    </row>
  </sheetData>
  <mergeCells count="17">
    <mergeCell ref="A1:K1"/>
    <mergeCell ref="A4:K4"/>
    <mergeCell ref="A5:K5"/>
    <mergeCell ref="A6:K6"/>
    <mergeCell ref="A7:A8"/>
    <mergeCell ref="B7:B8"/>
    <mergeCell ref="C7:C8"/>
    <mergeCell ref="D7:D8"/>
    <mergeCell ref="E7:E8"/>
    <mergeCell ref="F7:F8"/>
    <mergeCell ref="I7:K7"/>
    <mergeCell ref="H8:I8"/>
    <mergeCell ref="H9:I9"/>
    <mergeCell ref="H13:I13"/>
    <mergeCell ref="H10:I10"/>
    <mergeCell ref="H11:I11"/>
    <mergeCell ref="H12:I1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14" sqref="B14"/>
    </sheetView>
  </sheetViews>
  <sheetFormatPr baseColWidth="10" defaultRowHeight="15" x14ac:dyDescent="0.25"/>
  <cols>
    <col min="1" max="1" width="60.140625" customWidth="1"/>
    <col min="2" max="2" width="16.85546875" bestFit="1" customWidth="1"/>
    <col min="4" max="4" width="48.5703125" customWidth="1"/>
    <col min="5" max="6" width="14.5703125" style="6" bestFit="1" customWidth="1"/>
  </cols>
  <sheetData>
    <row r="1" spans="1:3" x14ac:dyDescent="0.25">
      <c r="A1" s="59" t="s">
        <v>28</v>
      </c>
      <c r="B1" s="59"/>
      <c r="C1" s="59"/>
    </row>
    <row r="4" spans="1:3" ht="45" customHeight="1" thickBot="1" x14ac:dyDescent="0.3">
      <c r="A4" s="58" t="s">
        <v>23</v>
      </c>
      <c r="B4" s="58"/>
    </row>
    <row r="5" spans="1:3" ht="15.75" thickBot="1" x14ac:dyDescent="0.3">
      <c r="A5" s="14"/>
      <c r="B5" s="13" t="s">
        <v>21</v>
      </c>
    </row>
    <row r="6" spans="1:3" x14ac:dyDescent="0.25">
      <c r="A6" s="20" t="s">
        <v>31</v>
      </c>
      <c r="B6" s="21">
        <v>950106123.98000002</v>
      </c>
    </row>
    <row r="7" spans="1:3" x14ac:dyDescent="0.25">
      <c r="A7" s="12" t="s">
        <v>32</v>
      </c>
      <c r="B7" s="11">
        <v>11565829.82</v>
      </c>
    </row>
    <row r="8" spans="1:3" x14ac:dyDescent="0.25">
      <c r="A8" s="12" t="s">
        <v>34</v>
      </c>
      <c r="B8" s="30">
        <v>10968139.01</v>
      </c>
    </row>
    <row r="9" spans="1:3" x14ac:dyDescent="0.25">
      <c r="A9" s="12" t="s">
        <v>35</v>
      </c>
      <c r="B9" s="30">
        <v>11095252.92</v>
      </c>
    </row>
    <row r="10" spans="1:3" x14ac:dyDescent="0.25">
      <c r="A10" s="12" t="s">
        <v>41</v>
      </c>
      <c r="B10" s="30">
        <v>11313275.369999999</v>
      </c>
    </row>
    <row r="11" spans="1:3" ht="15.75" thickBot="1" x14ac:dyDescent="0.3">
      <c r="A11" s="22" t="s">
        <v>43</v>
      </c>
      <c r="B11" s="23">
        <f>+B6-B7-B8-B9-B10</f>
        <v>905163626.86000001</v>
      </c>
    </row>
    <row r="13" spans="1:3" x14ac:dyDescent="0.25">
      <c r="B13" s="24"/>
    </row>
    <row r="14" spans="1:3" x14ac:dyDescent="0.25">
      <c r="B14" s="4"/>
    </row>
  </sheetData>
  <mergeCells count="2">
    <mergeCell ref="A4:B4"/>
    <mergeCell ref="A1:C1"/>
  </mergeCells>
  <pageMargins left="1.06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7" sqref="C7"/>
    </sheetView>
  </sheetViews>
  <sheetFormatPr baseColWidth="10" defaultRowHeight="15" x14ac:dyDescent="0.25"/>
  <cols>
    <col min="1" max="1" width="48.5703125" customWidth="1"/>
    <col min="2" max="2" width="16.28515625" style="6" bestFit="1" customWidth="1"/>
    <col min="3" max="3" width="16" style="6" customWidth="1"/>
    <col min="4" max="4" width="0" hidden="1" customWidth="1"/>
    <col min="5" max="5" width="13.140625" bestFit="1" customWidth="1"/>
  </cols>
  <sheetData>
    <row r="1" spans="1:5" x14ac:dyDescent="0.25">
      <c r="A1" s="61" t="s">
        <v>28</v>
      </c>
      <c r="B1" s="61"/>
      <c r="C1" s="61"/>
    </row>
    <row r="4" spans="1:5" ht="49.5" customHeight="1" x14ac:dyDescent="0.25">
      <c r="A4" s="60" t="s">
        <v>24</v>
      </c>
      <c r="B4" s="60"/>
      <c r="C4" s="60"/>
    </row>
    <row r="5" spans="1:5" ht="23.25" x14ac:dyDescent="0.25">
      <c r="A5" s="7"/>
      <c r="B5" s="8" t="s">
        <v>33</v>
      </c>
      <c r="C5" s="8" t="s">
        <v>42</v>
      </c>
    </row>
    <row r="6" spans="1:5" x14ac:dyDescent="0.25">
      <c r="A6" s="7" t="s">
        <v>25</v>
      </c>
      <c r="B6" s="9">
        <v>2718062681.29</v>
      </c>
      <c r="C6" s="9">
        <v>2323752061.7600002</v>
      </c>
      <c r="D6" t="s">
        <v>30</v>
      </c>
    </row>
    <row r="7" spans="1:5" x14ac:dyDescent="0.25">
      <c r="A7" s="7" t="s">
        <v>26</v>
      </c>
      <c r="B7" s="9">
        <v>950106123.98329997</v>
      </c>
      <c r="C7" s="9">
        <v>905163626.86000001</v>
      </c>
      <c r="E7" s="4"/>
    </row>
    <row r="8" spans="1:5" x14ac:dyDescent="0.25">
      <c r="A8" s="7" t="s">
        <v>27</v>
      </c>
      <c r="B8" s="28">
        <f>(B7-B6)/B6</f>
        <v>-0.65044730920908089</v>
      </c>
      <c r="C8" s="28">
        <f>(C7-C6)/C6</f>
        <v>-0.61047323345915272</v>
      </c>
    </row>
    <row r="10" spans="1:5" x14ac:dyDescent="0.25">
      <c r="B10" s="26"/>
      <c r="C10" s="26"/>
    </row>
    <row r="11" spans="1:5" x14ac:dyDescent="0.25">
      <c r="B11" s="27"/>
      <c r="C11" s="27"/>
    </row>
    <row r="12" spans="1:5" x14ac:dyDescent="0.25">
      <c r="B12" s="26"/>
    </row>
  </sheetData>
  <mergeCells count="2">
    <mergeCell ref="A4:C4"/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2"/>
  <sheetViews>
    <sheetView workbookViewId="0">
      <selection activeCell="J15" sqref="J15"/>
    </sheetView>
  </sheetViews>
  <sheetFormatPr baseColWidth="10" defaultRowHeight="15" x14ac:dyDescent="0.25"/>
  <cols>
    <col min="3" max="3" width="14.28515625" bestFit="1" customWidth="1"/>
    <col min="4" max="4" width="15.140625" style="24" hidden="1" customWidth="1"/>
    <col min="5" max="9" width="15.140625" hidden="1" customWidth="1"/>
  </cols>
  <sheetData>
    <row r="3" spans="3:10" x14ac:dyDescent="0.25">
      <c r="C3" s="32"/>
      <c r="D3" s="33"/>
      <c r="E3" s="32"/>
      <c r="F3" s="32"/>
      <c r="G3" s="32"/>
      <c r="H3" s="32"/>
      <c r="I3" s="32"/>
      <c r="J3" s="32"/>
    </row>
    <row r="4" spans="3:10" x14ac:dyDescent="0.25">
      <c r="C4" s="32"/>
      <c r="D4" s="33"/>
      <c r="E4" s="32"/>
      <c r="F4" s="32"/>
      <c r="G4" s="32"/>
      <c r="H4" s="32"/>
      <c r="I4" s="32"/>
      <c r="J4" s="32"/>
    </row>
    <row r="5" spans="3:10" x14ac:dyDescent="0.25">
      <c r="C5" s="32"/>
      <c r="D5" s="33"/>
      <c r="E5" s="32"/>
      <c r="F5" s="32"/>
      <c r="G5" s="32"/>
      <c r="H5" s="32"/>
      <c r="I5" s="32"/>
      <c r="J5" s="32"/>
    </row>
    <row r="6" spans="3:10" x14ac:dyDescent="0.25">
      <c r="C6" s="32"/>
      <c r="D6" s="33"/>
      <c r="E6" s="32"/>
      <c r="F6" s="32"/>
      <c r="G6" s="29"/>
      <c r="H6" s="29"/>
      <c r="I6" s="29"/>
      <c r="J6" s="29"/>
    </row>
    <row r="7" spans="3:10" x14ac:dyDescent="0.25">
      <c r="C7" s="32"/>
      <c r="D7" s="34"/>
      <c r="E7" s="35" t="s">
        <v>37</v>
      </c>
      <c r="F7" s="35" t="s">
        <v>36</v>
      </c>
      <c r="G7" s="31" t="s">
        <v>38</v>
      </c>
      <c r="H7" s="25" t="s">
        <v>39</v>
      </c>
      <c r="I7" s="25"/>
      <c r="J7" s="29"/>
    </row>
    <row r="8" spans="3:10" ht="15.75" thickBot="1" x14ac:dyDescent="0.3">
      <c r="C8" s="32"/>
      <c r="D8" s="36"/>
      <c r="E8" s="19">
        <v>582500002</v>
      </c>
      <c r="F8" s="35">
        <v>392925537.45999998</v>
      </c>
      <c r="G8" s="33">
        <f>+E8-F8</f>
        <v>189574464.54000002</v>
      </c>
      <c r="H8" s="16">
        <v>184097325.05999988</v>
      </c>
      <c r="I8" s="25">
        <f>+G8-H8</f>
        <v>5477139.4800001383</v>
      </c>
      <c r="J8" s="32"/>
    </row>
    <row r="9" spans="3:10" ht="15.75" thickBot="1" x14ac:dyDescent="0.3">
      <c r="C9" s="32"/>
      <c r="D9" s="36"/>
      <c r="E9" s="16">
        <v>342446000</v>
      </c>
      <c r="F9" s="35">
        <v>210977263.38999999</v>
      </c>
      <c r="G9" s="33">
        <f t="shared" ref="G9:G12" si="0">+E9-F9</f>
        <v>131468736.61000001</v>
      </c>
      <c r="H9" s="16">
        <v>128527843.77999988</v>
      </c>
      <c r="I9" s="25">
        <f t="shared" ref="I9:I12" si="1">+G9-H9</f>
        <v>2940892.8300001323</v>
      </c>
      <c r="J9" s="32"/>
    </row>
    <row r="10" spans="3:10" ht="15.75" thickBot="1" x14ac:dyDescent="0.3">
      <c r="C10" s="32"/>
      <c r="D10" s="36"/>
      <c r="E10" s="16">
        <v>53331650.460000001</v>
      </c>
      <c r="F10" s="35">
        <v>31376632.219999999</v>
      </c>
      <c r="G10" s="33">
        <f t="shared" si="0"/>
        <v>21955018.240000002</v>
      </c>
      <c r="H10" s="16">
        <v>21398503.179999989</v>
      </c>
      <c r="I10" s="25">
        <f t="shared" si="1"/>
        <v>556515.06000001356</v>
      </c>
      <c r="J10" s="32"/>
    </row>
    <row r="11" spans="3:10" ht="15.75" thickBot="1" x14ac:dyDescent="0.3">
      <c r="C11" s="32"/>
      <c r="D11" s="36"/>
      <c r="E11" s="16">
        <v>250000000</v>
      </c>
      <c r="F11" s="35">
        <v>231969945.33000001</v>
      </c>
      <c r="G11" s="33">
        <f t="shared" si="0"/>
        <v>18030054.669999987</v>
      </c>
      <c r="H11" s="16">
        <v>15930054.669999987</v>
      </c>
      <c r="I11" s="25">
        <f t="shared" si="1"/>
        <v>2100000</v>
      </c>
      <c r="J11" s="32"/>
    </row>
    <row r="12" spans="3:10" ht="15.75" thickBot="1" x14ac:dyDescent="0.3">
      <c r="C12" s="32"/>
      <c r="D12" s="33"/>
      <c r="E12" s="16">
        <v>40000000</v>
      </c>
      <c r="F12" s="25">
        <v>37914248.460000001</v>
      </c>
      <c r="G12" s="33">
        <f t="shared" si="0"/>
        <v>2085751.5399999991</v>
      </c>
      <c r="H12" s="19">
        <v>1847023.5399999991</v>
      </c>
      <c r="I12" s="25">
        <f t="shared" si="1"/>
        <v>238728</v>
      </c>
      <c r="J12" s="3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FIOPGFF4TRIM-2021  </vt:lpstr>
      <vt:lpstr>RDPB4TRIM-2021 </vt:lpstr>
      <vt:lpstr>RDPBTINGRESOS 4TRIM-2021 </vt:lpstr>
      <vt:lpstr>Hoja1</vt:lpstr>
      <vt:lpstr>'FIOPGFF4TRIM-2021  '!Área_de_impresión</vt:lpstr>
      <vt:lpstr>Hoja1!Área_de_impresión</vt:lpstr>
      <vt:lpstr>'RDPB4TRIM-2021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2022-02-04T21:02:08Z</cp:lastPrinted>
  <dcterms:created xsi:type="dcterms:W3CDTF">2017-11-06T17:06:07Z</dcterms:created>
  <dcterms:modified xsi:type="dcterms:W3CDTF">2022-02-08T16:10:24Z</dcterms:modified>
</cp:coreProperties>
</file>