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Respaldo ROJA\Del ESCRITORIO\CONAC\4 Trimestre 2019\"/>
    </mc:Choice>
  </mc:AlternateContent>
  <xr:revisionPtr revIDLastSave="0" documentId="8_{B9BE4B2B-612B-4B0D-B405-3E76A19934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8" i="1" l="1"/>
  <c r="B77" i="1"/>
  <c r="B76" i="1"/>
  <c r="B75" i="1"/>
  <c r="B74" i="1"/>
  <c r="B73" i="1"/>
  <c r="B72" i="1"/>
  <c r="N71" i="1"/>
  <c r="M71" i="1"/>
  <c r="L71" i="1"/>
  <c r="K71" i="1"/>
  <c r="J71" i="1"/>
  <c r="I71" i="1"/>
  <c r="H71" i="1"/>
  <c r="G71" i="1"/>
  <c r="F71" i="1"/>
  <c r="E71" i="1"/>
  <c r="D71" i="1"/>
  <c r="C71" i="1"/>
  <c r="B70" i="1"/>
  <c r="B69" i="1"/>
  <c r="B68" i="1"/>
  <c r="N67" i="1"/>
  <c r="N59" i="1" s="1"/>
  <c r="M67" i="1"/>
  <c r="M59" i="1" s="1"/>
  <c r="L67" i="1"/>
  <c r="K67" i="1"/>
  <c r="K59" i="1" s="1"/>
  <c r="J67" i="1"/>
  <c r="I67" i="1"/>
  <c r="I59" i="1" s="1"/>
  <c r="H67" i="1"/>
  <c r="G67" i="1"/>
  <c r="G59" i="1" s="1"/>
  <c r="F67" i="1"/>
  <c r="F59" i="1" s="1"/>
  <c r="E67" i="1"/>
  <c r="E59" i="1" s="1"/>
  <c r="D67" i="1"/>
  <c r="C67" i="1"/>
  <c r="B66" i="1"/>
  <c r="B65" i="1"/>
  <c r="B64" i="1"/>
  <c r="B63" i="1"/>
  <c r="B62" i="1"/>
  <c r="B61" i="1"/>
  <c r="B60" i="1"/>
  <c r="L59" i="1"/>
  <c r="J59" i="1"/>
  <c r="H59" i="1"/>
  <c r="D59" i="1"/>
  <c r="B58" i="1"/>
  <c r="B57" i="1"/>
  <c r="B56" i="1"/>
  <c r="N55" i="1"/>
  <c r="M55" i="1"/>
  <c r="L55" i="1"/>
  <c r="K55" i="1"/>
  <c r="J55" i="1"/>
  <c r="I55" i="1"/>
  <c r="H55" i="1"/>
  <c r="G55" i="1"/>
  <c r="F55" i="1"/>
  <c r="E55" i="1"/>
  <c r="D55" i="1"/>
  <c r="C55" i="1"/>
  <c r="B54" i="1"/>
  <c r="B53" i="1"/>
  <c r="B52" i="1"/>
  <c r="B51" i="1"/>
  <c r="B50" i="1"/>
  <c r="B49" i="1"/>
  <c r="B48" i="1"/>
  <c r="B47" i="1"/>
  <c r="B46" i="1"/>
  <c r="N45" i="1"/>
  <c r="M45" i="1"/>
  <c r="L45" i="1"/>
  <c r="K45" i="1"/>
  <c r="J45" i="1"/>
  <c r="I45" i="1"/>
  <c r="H45" i="1"/>
  <c r="G45" i="1"/>
  <c r="F45" i="1"/>
  <c r="E45" i="1"/>
  <c r="D45" i="1"/>
  <c r="C45" i="1"/>
  <c r="B44" i="1"/>
  <c r="B43" i="1"/>
  <c r="B42" i="1"/>
  <c r="B41" i="1"/>
  <c r="B40" i="1"/>
  <c r="B39" i="1"/>
  <c r="B38" i="1"/>
  <c r="B37" i="1"/>
  <c r="B36" i="1"/>
  <c r="N35" i="1"/>
  <c r="M35" i="1"/>
  <c r="L35" i="1"/>
  <c r="K35" i="1"/>
  <c r="J35" i="1"/>
  <c r="I35" i="1"/>
  <c r="H35" i="1"/>
  <c r="G35" i="1"/>
  <c r="F35" i="1"/>
  <c r="E35" i="1"/>
  <c r="D35" i="1"/>
  <c r="C35" i="1"/>
  <c r="B34" i="1"/>
  <c r="B33" i="1"/>
  <c r="B32" i="1"/>
  <c r="B31" i="1"/>
  <c r="B30" i="1"/>
  <c r="B29" i="1"/>
  <c r="B28" i="1"/>
  <c r="B27" i="1"/>
  <c r="B26" i="1"/>
  <c r="N25" i="1"/>
  <c r="M25" i="1"/>
  <c r="L25" i="1"/>
  <c r="K25" i="1"/>
  <c r="J25" i="1"/>
  <c r="I25" i="1"/>
  <c r="H25" i="1"/>
  <c r="G25" i="1"/>
  <c r="F25" i="1"/>
  <c r="E25" i="1"/>
  <c r="D25" i="1"/>
  <c r="C25" i="1"/>
  <c r="B24" i="1"/>
  <c r="B23" i="1"/>
  <c r="B22" i="1"/>
  <c r="B21" i="1"/>
  <c r="B20" i="1"/>
  <c r="B19" i="1"/>
  <c r="B18" i="1"/>
  <c r="B17" i="1"/>
  <c r="B16" i="1"/>
  <c r="N15" i="1"/>
  <c r="M15" i="1"/>
  <c r="M6" i="1" s="1"/>
  <c r="L15" i="1"/>
  <c r="K15" i="1"/>
  <c r="J15" i="1"/>
  <c r="J6" i="1" s="1"/>
  <c r="I15" i="1"/>
  <c r="I6" i="1" s="1"/>
  <c r="H15" i="1"/>
  <c r="G15" i="1"/>
  <c r="F15" i="1"/>
  <c r="E15" i="1"/>
  <c r="E6" i="1" s="1"/>
  <c r="D15" i="1"/>
  <c r="C15" i="1"/>
  <c r="B14" i="1"/>
  <c r="B13" i="1"/>
  <c r="B12" i="1"/>
  <c r="B11" i="1"/>
  <c r="B10" i="1"/>
  <c r="B9" i="1"/>
  <c r="B8" i="1"/>
  <c r="N7" i="1"/>
  <c r="M7" i="1"/>
  <c r="L7" i="1"/>
  <c r="L6" i="1" s="1"/>
  <c r="K7" i="1"/>
  <c r="J7" i="1"/>
  <c r="I7" i="1"/>
  <c r="H7" i="1"/>
  <c r="H6" i="1" s="1"/>
  <c r="G7" i="1"/>
  <c r="F7" i="1"/>
  <c r="E7" i="1"/>
  <c r="D7" i="1"/>
  <c r="D6" i="1" s="1"/>
  <c r="C7" i="1"/>
  <c r="B45" i="1" l="1"/>
  <c r="B55" i="1"/>
  <c r="B25" i="1"/>
  <c r="F6" i="1"/>
  <c r="N6" i="1"/>
  <c r="B35" i="1"/>
  <c r="B71" i="1"/>
  <c r="B15" i="1"/>
  <c r="B67" i="1"/>
  <c r="B7" i="1"/>
  <c r="G6" i="1"/>
  <c r="K6" i="1"/>
  <c r="C59" i="1"/>
  <c r="B59" i="1" s="1"/>
  <c r="C6" i="1" l="1"/>
  <c r="B6" i="1" s="1"/>
</calcChain>
</file>

<file path=xl/sharedStrings.xml><?xml version="1.0" encoding="utf-8"?>
<sst xmlns="http://schemas.openxmlformats.org/spreadsheetml/2006/main" count="89" uniqueCount="89">
  <si>
    <t>Norma para establecer la estructura del calendario de egresos base mensual.</t>
  </si>
  <si>
    <t>Municipio de San Nicolás de los Garza, Nuevo León</t>
  </si>
  <si>
    <t>Calendario de Presupuesto de Egresos del Ejercicio Fiscal 2020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</si>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</sst>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sz val="7"/>
      <color rgb="FF000000"/>
      <name val="Calibri"/>
      <family val="2"/>
    </font>
    <font>
      <sz val="7"/>
      <color theme="1"/>
      <name val="Calibri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4" fillId="0" borderId="7" xfId="0" applyFont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top" wrapText="1"/>
    </xf>
    <xf numFmtId="43" fontId="4" fillId="0" borderId="10" xfId="1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43" fontId="4" fillId="0" borderId="11" xfId="1" applyFont="1" applyBorder="1" applyAlignment="1">
      <alignment vertical="top" wrapText="1"/>
    </xf>
    <xf numFmtId="43" fontId="4" fillId="0" borderId="12" xfId="0" applyNumberFormat="1" applyFont="1" applyBorder="1" applyAlignment="1">
      <alignment vertical="top" wrapText="1"/>
    </xf>
    <xf numFmtId="0" fontId="7" fillId="0" borderId="11" xfId="0" applyFont="1" applyBorder="1" applyAlignment="1">
      <alignment horizontal="left" vertical="top" wrapText="1" indent="1"/>
    </xf>
    <xf numFmtId="43" fontId="4" fillId="0" borderId="12" xfId="1" applyFont="1" applyBorder="1" applyAlignment="1">
      <alignment vertical="top" wrapText="1"/>
    </xf>
    <xf numFmtId="43" fontId="4" fillId="0" borderId="11" xfId="1" applyFont="1" applyFill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8"/>
  <sheetViews>
    <sheetView tabSelected="1" workbookViewId="0">
      <selection activeCell="C9" sqref="C9"/>
    </sheetView>
  </sheetViews>
  <sheetFormatPr baseColWidth="10" defaultColWidth="10.28515625" defaultRowHeight="15" x14ac:dyDescent="0.25"/>
  <cols>
    <col min="1" max="1" width="22" customWidth="1"/>
    <col min="2" max="2" width="16.28515625" bestFit="1" customWidth="1"/>
    <col min="3" max="3" width="14.85546875" bestFit="1" customWidth="1"/>
    <col min="4" max="14" width="14.7109375" bestFit="1" customWidth="1"/>
  </cols>
  <sheetData>
    <row r="1" spans="1:14" x14ac:dyDescent="0.25">
      <c r="A1" s="1" t="s">
        <v>0</v>
      </c>
    </row>
    <row r="2" spans="1:14" ht="15.75" thickBot="1" x14ac:dyDescent="0.3"/>
    <row r="3" spans="1:14" x14ac:dyDescent="0.25">
      <c r="A3" s="13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</row>
    <row r="4" spans="1:14" ht="15.75" thickBot="1" x14ac:dyDescent="0.3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15.75" thickBot="1" x14ac:dyDescent="0.3">
      <c r="A5" s="2"/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N5" s="4" t="s">
        <v>15</v>
      </c>
    </row>
    <row r="6" spans="1:14" x14ac:dyDescent="0.25">
      <c r="A6" s="5" t="s">
        <v>16</v>
      </c>
      <c r="B6" s="6">
        <f>SUM(C6:N6)</f>
        <v>1925278424.00069</v>
      </c>
      <c r="C6" s="6">
        <f>C7+C15+C25+C35+C45+C55+C59+C67+C71</f>
        <v>207467216.54866722</v>
      </c>
      <c r="D6" s="6">
        <f t="shared" ref="D6:N6" si="0">D7+D15+D25+D35+D45+D55+D59+D67+D71</f>
        <v>140749078.18453798</v>
      </c>
      <c r="E6" s="6">
        <f t="shared" si="0"/>
        <v>144385725.85411674</v>
      </c>
      <c r="F6" s="6">
        <f t="shared" si="0"/>
        <v>163179083.93765339</v>
      </c>
      <c r="G6" s="6">
        <f t="shared" si="0"/>
        <v>138551922.10754204</v>
      </c>
      <c r="H6" s="6">
        <f t="shared" si="0"/>
        <v>140985625.23385695</v>
      </c>
      <c r="I6" s="6">
        <f t="shared" si="0"/>
        <v>165957723.83846787</v>
      </c>
      <c r="J6" s="6">
        <f t="shared" si="0"/>
        <v>142198917.99534908</v>
      </c>
      <c r="K6" s="6">
        <f t="shared" si="0"/>
        <v>138491589.81784719</v>
      </c>
      <c r="L6" s="6">
        <f t="shared" si="0"/>
        <v>162450698.93672058</v>
      </c>
      <c r="M6" s="6">
        <f t="shared" si="0"/>
        <v>138505166.14511332</v>
      </c>
      <c r="N6" s="6">
        <f t="shared" si="0"/>
        <v>242355675.40081751</v>
      </c>
    </row>
    <row r="7" spans="1:14" x14ac:dyDescent="0.25">
      <c r="A7" s="7" t="s">
        <v>17</v>
      </c>
      <c r="B7" s="8">
        <f>SUM(C7:N7)</f>
        <v>622939002.54240775</v>
      </c>
      <c r="C7" s="9">
        <f>SUM(C8:C14)</f>
        <v>58907680.797458231</v>
      </c>
      <c r="D7" s="9">
        <f t="shared" ref="D7:N7" si="1">SUM(D8:D14)</f>
        <v>43538206.023499191</v>
      </c>
      <c r="E7" s="9">
        <f t="shared" si="1"/>
        <v>49387856.936424851</v>
      </c>
      <c r="F7" s="9">
        <f t="shared" si="1"/>
        <v>43538206.023499191</v>
      </c>
      <c r="G7" s="9">
        <f t="shared" si="1"/>
        <v>43538206.023499191</v>
      </c>
      <c r="H7" s="9">
        <f t="shared" si="1"/>
        <v>46125992.286628969</v>
      </c>
      <c r="I7" s="9">
        <f t="shared" si="1"/>
        <v>43538206.023499191</v>
      </c>
      <c r="J7" s="9">
        <f t="shared" si="1"/>
        <v>46081008.389186695</v>
      </c>
      <c r="K7" s="9">
        <f t="shared" si="1"/>
        <v>43538206.023499191</v>
      </c>
      <c r="L7" s="9">
        <f t="shared" si="1"/>
        <v>43538206.023499191</v>
      </c>
      <c r="M7" s="9">
        <f t="shared" si="1"/>
        <v>43538206.023499191</v>
      </c>
      <c r="N7" s="9">
        <f t="shared" si="1"/>
        <v>117669021.96821463</v>
      </c>
    </row>
    <row r="8" spans="1:14" ht="38.25" x14ac:dyDescent="0.25">
      <c r="A8" s="10" t="s">
        <v>18</v>
      </c>
      <c r="B8" s="8">
        <f>SUM(C8:N8)</f>
        <v>405436634.56400001</v>
      </c>
      <c r="C8" s="8">
        <v>33786386.219499998</v>
      </c>
      <c r="D8" s="8">
        <v>33786386.219499998</v>
      </c>
      <c r="E8" s="8">
        <v>33786386.219499998</v>
      </c>
      <c r="F8" s="8">
        <v>33786386.219499998</v>
      </c>
      <c r="G8" s="8">
        <v>33786386.219499998</v>
      </c>
      <c r="H8" s="8">
        <v>33786386.219499998</v>
      </c>
      <c r="I8" s="8">
        <v>33786386.219499998</v>
      </c>
      <c r="J8" s="8">
        <v>33786386.219499998</v>
      </c>
      <c r="K8" s="8">
        <v>33786386.219499998</v>
      </c>
      <c r="L8" s="8">
        <v>33786386.219499998</v>
      </c>
      <c r="M8" s="8">
        <v>33786386.219499998</v>
      </c>
      <c r="N8" s="8">
        <v>33786386.149500005</v>
      </c>
    </row>
    <row r="9" spans="1:14" ht="38.25" x14ac:dyDescent="0.25">
      <c r="A9" s="10" t="s">
        <v>19</v>
      </c>
      <c r="B9" s="8">
        <f>SUM(C9:N9)</f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</row>
    <row r="10" spans="1:14" ht="25.5" x14ac:dyDescent="0.25">
      <c r="A10" s="10" t="s">
        <v>20</v>
      </c>
      <c r="B10" s="8">
        <f t="shared" ref="B10:B14" si="2">SUM(C10:N10)</f>
        <v>106306780.68397672</v>
      </c>
      <c r="C10" s="8">
        <v>16558115.40354583</v>
      </c>
      <c r="D10" s="8">
        <v>1188640.629586797</v>
      </c>
      <c r="E10" s="8">
        <v>1188640.629586797</v>
      </c>
      <c r="F10" s="8">
        <v>1188640.629586797</v>
      </c>
      <c r="G10" s="8">
        <v>1188640.629586797</v>
      </c>
      <c r="H10" s="8">
        <v>1188640.629586797</v>
      </c>
      <c r="I10" s="8">
        <v>1188640.629586797</v>
      </c>
      <c r="J10" s="8">
        <v>3731442.995274296</v>
      </c>
      <c r="K10" s="8">
        <v>1188640.629586797</v>
      </c>
      <c r="L10" s="8">
        <v>1188640.629586797</v>
      </c>
      <c r="M10" s="8">
        <v>1188640.629586797</v>
      </c>
      <c r="N10" s="8">
        <v>75319456.618875429</v>
      </c>
    </row>
    <row r="11" spans="1:14" x14ac:dyDescent="0.25">
      <c r="A11" s="10" t="s">
        <v>21</v>
      </c>
      <c r="B11" s="8">
        <f t="shared" si="2"/>
        <v>10113066.761708956</v>
      </c>
      <c r="C11" s="8">
        <v>842755.56603740132</v>
      </c>
      <c r="D11" s="8">
        <v>842755.56603740132</v>
      </c>
      <c r="E11" s="8">
        <v>842755.56603740132</v>
      </c>
      <c r="F11" s="8">
        <v>842755.56603740132</v>
      </c>
      <c r="G11" s="8">
        <v>842755.56603740132</v>
      </c>
      <c r="H11" s="8">
        <v>842755.56603740132</v>
      </c>
      <c r="I11" s="8">
        <v>842755.56603740132</v>
      </c>
      <c r="J11" s="8">
        <v>842755.56603740132</v>
      </c>
      <c r="K11" s="8">
        <v>842755.56603740132</v>
      </c>
      <c r="L11" s="8">
        <v>842755.56603740132</v>
      </c>
      <c r="M11" s="8">
        <v>842755.56603740132</v>
      </c>
      <c r="N11" s="8">
        <v>842755.53529754118</v>
      </c>
    </row>
    <row r="12" spans="1:14" ht="25.5" x14ac:dyDescent="0.25">
      <c r="A12" s="10" t="s">
        <v>22</v>
      </c>
      <c r="B12" s="8">
        <f t="shared" si="2"/>
        <v>77753183.702555433</v>
      </c>
      <c r="C12" s="8">
        <v>5776312.2105416665</v>
      </c>
      <c r="D12" s="8">
        <v>5776312.2105416665</v>
      </c>
      <c r="E12" s="8">
        <v>11625963.123467328</v>
      </c>
      <c r="F12" s="8">
        <v>5776312.2105416665</v>
      </c>
      <c r="G12" s="8">
        <v>5776312.2105416665</v>
      </c>
      <c r="H12" s="8">
        <v>8364098.4736714428</v>
      </c>
      <c r="I12" s="8">
        <v>5776312.2105416665</v>
      </c>
      <c r="J12" s="8">
        <v>5776312.2105416665</v>
      </c>
      <c r="K12" s="8">
        <v>5776312.2105416665</v>
      </c>
      <c r="L12" s="8">
        <v>5776312.2105416665</v>
      </c>
      <c r="M12" s="8">
        <v>5776312.2105416665</v>
      </c>
      <c r="N12" s="8">
        <v>5776312.2105416665</v>
      </c>
    </row>
    <row r="13" spans="1:14" x14ac:dyDescent="0.25">
      <c r="A13" s="10" t="s">
        <v>23</v>
      </c>
      <c r="B13" s="8">
        <f t="shared" si="2"/>
        <v>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t="25.5" x14ac:dyDescent="0.25">
      <c r="A14" s="10" t="s">
        <v>24</v>
      </c>
      <c r="B14" s="8">
        <f t="shared" si="2"/>
        <v>23329336.83016666</v>
      </c>
      <c r="C14" s="8">
        <v>1944111.3978333334</v>
      </c>
      <c r="D14" s="8">
        <v>1944111.3978333334</v>
      </c>
      <c r="E14" s="8">
        <v>1944111.3978333334</v>
      </c>
      <c r="F14" s="8">
        <v>1944111.3978333334</v>
      </c>
      <c r="G14" s="8">
        <v>1944111.3978333334</v>
      </c>
      <c r="H14" s="8">
        <v>1944111.3978333334</v>
      </c>
      <c r="I14" s="8">
        <v>1944111.3978333334</v>
      </c>
      <c r="J14" s="8">
        <v>1944111.3978333334</v>
      </c>
      <c r="K14" s="8">
        <v>1944111.3978333334</v>
      </c>
      <c r="L14" s="8">
        <v>1944111.3978333334</v>
      </c>
      <c r="M14" s="8">
        <v>1944111.3978333334</v>
      </c>
      <c r="N14" s="8">
        <v>1944111.4540000004</v>
      </c>
    </row>
    <row r="15" spans="1:14" x14ac:dyDescent="0.25">
      <c r="A15" s="7" t="s">
        <v>25</v>
      </c>
      <c r="B15" s="8">
        <f>SUM(C15:N15)</f>
        <v>255107256.88569212</v>
      </c>
      <c r="C15" s="11">
        <f>SUM(C16:C24)</f>
        <v>28881492.875628725</v>
      </c>
      <c r="D15" s="8">
        <f t="shared" ref="D15:N15" si="3">SUM(D16:D24)</f>
        <v>18073988.720100611</v>
      </c>
      <c r="E15" s="8">
        <f t="shared" si="3"/>
        <v>18104616.36447541</v>
      </c>
      <c r="F15" s="8">
        <f t="shared" si="3"/>
        <v>25567538.047704343</v>
      </c>
      <c r="G15" s="8">
        <f t="shared" si="3"/>
        <v>18166324.254194744</v>
      </c>
      <c r="H15" s="8">
        <f t="shared" si="3"/>
        <v>18197405.988413412</v>
      </c>
      <c r="I15" s="8">
        <f t="shared" si="3"/>
        <v>29066622.50031947</v>
      </c>
      <c r="J15" s="8">
        <f t="shared" si="3"/>
        <v>18260028.785382722</v>
      </c>
      <c r="K15" s="8">
        <f t="shared" si="3"/>
        <v>18291571.349187125</v>
      </c>
      <c r="L15" s="8">
        <f t="shared" si="3"/>
        <v>25755412.516189557</v>
      </c>
      <c r="M15" s="8">
        <f t="shared" si="3"/>
        <v>18355122.643120918</v>
      </c>
      <c r="N15" s="8">
        <f t="shared" si="3"/>
        <v>18387132.840975117</v>
      </c>
    </row>
    <row r="16" spans="1:14" ht="51" x14ac:dyDescent="0.25">
      <c r="A16" s="10" t="s">
        <v>26</v>
      </c>
      <c r="B16" s="12">
        <f>SUM(C16:N16)</f>
        <v>9610435.8970818687</v>
      </c>
      <c r="C16" s="11">
        <v>1618358.9634390944</v>
      </c>
      <c r="D16" s="11">
        <v>392124.99999999994</v>
      </c>
      <c r="E16" s="11">
        <v>392124.99999999994</v>
      </c>
      <c r="F16" s="11">
        <v>1618358.9634390944</v>
      </c>
      <c r="G16" s="11">
        <v>392124.99999999994</v>
      </c>
      <c r="H16" s="11">
        <v>392124.99999999994</v>
      </c>
      <c r="I16" s="11">
        <v>1618358.9634390944</v>
      </c>
      <c r="J16" s="11">
        <v>392124.99999999994</v>
      </c>
      <c r="K16" s="11">
        <v>392124.99999999994</v>
      </c>
      <c r="L16" s="11">
        <v>1618359.0067645859</v>
      </c>
      <c r="M16" s="11">
        <v>392124.99999999994</v>
      </c>
      <c r="N16" s="11">
        <v>392124.99999999994</v>
      </c>
    </row>
    <row r="17" spans="1:14" x14ac:dyDescent="0.25">
      <c r="A17" s="10" t="s">
        <v>27</v>
      </c>
      <c r="B17" s="8">
        <f t="shared" ref="B17:B78" si="4">SUM(C17:N17)</f>
        <v>1200000</v>
      </c>
      <c r="C17" s="11">
        <v>100000</v>
      </c>
      <c r="D17" s="11">
        <v>100000</v>
      </c>
      <c r="E17" s="11">
        <v>100000</v>
      </c>
      <c r="F17" s="11">
        <v>100000</v>
      </c>
      <c r="G17" s="11">
        <v>100000</v>
      </c>
      <c r="H17" s="11">
        <v>100000</v>
      </c>
      <c r="I17" s="11">
        <v>100000</v>
      </c>
      <c r="J17" s="11">
        <v>100000</v>
      </c>
      <c r="K17" s="11">
        <v>100000</v>
      </c>
      <c r="L17" s="11">
        <v>100000</v>
      </c>
      <c r="M17" s="11">
        <v>100000</v>
      </c>
      <c r="N17" s="11">
        <v>100000</v>
      </c>
    </row>
    <row r="18" spans="1:14" ht="51" x14ac:dyDescent="0.25">
      <c r="A18" s="10" t="s">
        <v>28</v>
      </c>
      <c r="B18" s="8">
        <f t="shared" si="4"/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</row>
    <row r="19" spans="1:14" ht="38.25" x14ac:dyDescent="0.25">
      <c r="A19" s="10" t="s">
        <v>29</v>
      </c>
      <c r="B19" s="8">
        <f t="shared" si="4"/>
        <v>105161008.78666669</v>
      </c>
      <c r="C19" s="11">
        <v>8763417.4055555575</v>
      </c>
      <c r="D19" s="11">
        <v>8763417.4055555575</v>
      </c>
      <c r="E19" s="11">
        <v>8763417.4055555575</v>
      </c>
      <c r="F19" s="11">
        <v>8763417.4055555575</v>
      </c>
      <c r="G19" s="11">
        <v>8763417.4055555575</v>
      </c>
      <c r="H19" s="11">
        <v>8763417.4055555575</v>
      </c>
      <c r="I19" s="11">
        <v>8763417.4055555575</v>
      </c>
      <c r="J19" s="11">
        <v>8763417.4055555575</v>
      </c>
      <c r="K19" s="11">
        <v>8763417.3955555558</v>
      </c>
      <c r="L19" s="11">
        <v>8763417.3955555558</v>
      </c>
      <c r="M19" s="11">
        <v>8763417.3955555558</v>
      </c>
      <c r="N19" s="11">
        <v>8763417.3555555567</v>
      </c>
    </row>
    <row r="20" spans="1:14" ht="38.25" x14ac:dyDescent="0.25">
      <c r="A20" s="10" t="s">
        <v>30</v>
      </c>
      <c r="B20" s="8">
        <f t="shared" si="4"/>
        <v>20433092.858837038</v>
      </c>
      <c r="C20" s="11">
        <v>4649239.8813759256</v>
      </c>
      <c r="D20" s="11">
        <v>229516.66666666669</v>
      </c>
      <c r="E20" s="11">
        <v>229516.66666666669</v>
      </c>
      <c r="F20" s="11">
        <v>4649239.8813759256</v>
      </c>
      <c r="G20" s="11">
        <v>229516.66666666669</v>
      </c>
      <c r="H20" s="11">
        <v>229516.66666666669</v>
      </c>
      <c r="I20" s="11">
        <v>4649239.8813759256</v>
      </c>
      <c r="J20" s="11">
        <v>229516.66666666669</v>
      </c>
      <c r="K20" s="11">
        <v>229516.66666666669</v>
      </c>
      <c r="L20" s="11">
        <v>4649239.8813759256</v>
      </c>
      <c r="M20" s="11">
        <v>229516.66666666669</v>
      </c>
      <c r="N20" s="11">
        <v>229516.66666666669</v>
      </c>
    </row>
    <row r="21" spans="1:14" ht="25.5" x14ac:dyDescent="0.25">
      <c r="A21" s="10" t="s">
        <v>31</v>
      </c>
      <c r="B21" s="8">
        <f t="shared" si="4"/>
        <v>77436297.378106564</v>
      </c>
      <c r="C21" s="11">
        <v>6282618.5506748157</v>
      </c>
      <c r="D21" s="11">
        <v>6313096.3145450549</v>
      </c>
      <c r="E21" s="11">
        <v>6343723.9589198548</v>
      </c>
      <c r="F21" s="11">
        <v>6374502.2227504328</v>
      </c>
      <c r="G21" s="11">
        <v>6405431.8486391874</v>
      </c>
      <c r="H21" s="11">
        <v>6436513.5828578575</v>
      </c>
      <c r="I21" s="11">
        <v>6467748.1753655607</v>
      </c>
      <c r="J21" s="11">
        <v>6499136.3798271669</v>
      </c>
      <c r="K21" s="11">
        <v>6530678.9536315696</v>
      </c>
      <c r="L21" s="11">
        <v>6562376.657910157</v>
      </c>
      <c r="M21" s="11">
        <v>6594230.2475653626</v>
      </c>
      <c r="N21" s="11">
        <v>6626240.4854195621</v>
      </c>
    </row>
    <row r="22" spans="1:14" ht="38.25" x14ac:dyDescent="0.25">
      <c r="A22" s="10" t="s">
        <v>32</v>
      </c>
      <c r="B22" s="8">
        <f t="shared" si="4"/>
        <v>24810000.000000004</v>
      </c>
      <c r="C22" s="11">
        <v>2067500.0000000002</v>
      </c>
      <c r="D22" s="11">
        <v>2067500.0000000002</v>
      </c>
      <c r="E22" s="11">
        <v>2067500.0000000002</v>
      </c>
      <c r="F22" s="11">
        <v>2067500.0000000002</v>
      </c>
      <c r="G22" s="11">
        <v>2067500.0000000002</v>
      </c>
      <c r="H22" s="11">
        <v>2067500.0000000002</v>
      </c>
      <c r="I22" s="11">
        <v>2067500.0000000002</v>
      </c>
      <c r="J22" s="11">
        <v>2067500.0000000002</v>
      </c>
      <c r="K22" s="11">
        <v>2067500.0000000002</v>
      </c>
      <c r="L22" s="11">
        <v>2067500.0000000002</v>
      </c>
      <c r="M22" s="11">
        <v>2067500.0000000002</v>
      </c>
      <c r="N22" s="11">
        <v>2067500.0000000002</v>
      </c>
    </row>
    <row r="23" spans="1:14" ht="38.25" x14ac:dyDescent="0.25">
      <c r="A23" s="10" t="s">
        <v>33</v>
      </c>
      <c r="B23" s="8">
        <f t="shared" si="4"/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</row>
    <row r="24" spans="1:14" ht="38.25" x14ac:dyDescent="0.25">
      <c r="A24" s="10" t="s">
        <v>34</v>
      </c>
      <c r="B24" s="12">
        <f t="shared" si="4"/>
        <v>16456421.965</v>
      </c>
      <c r="C24" s="11">
        <v>5400358.0745833321</v>
      </c>
      <c r="D24" s="11">
        <v>208333.33333333331</v>
      </c>
      <c r="E24" s="11">
        <v>208333.33333333331</v>
      </c>
      <c r="F24" s="11">
        <v>1994519.5745833337</v>
      </c>
      <c r="G24" s="11">
        <v>208333.33333333331</v>
      </c>
      <c r="H24" s="11">
        <v>208333.33333333331</v>
      </c>
      <c r="I24" s="11">
        <v>5400358.0745833321</v>
      </c>
      <c r="J24" s="11">
        <v>208333.33333333331</v>
      </c>
      <c r="K24" s="11">
        <v>208333.33333333331</v>
      </c>
      <c r="L24" s="11">
        <v>1994519.5745833337</v>
      </c>
      <c r="M24" s="11">
        <v>208333.33333333331</v>
      </c>
      <c r="N24" s="11">
        <v>208333.33333333331</v>
      </c>
    </row>
    <row r="25" spans="1:14" x14ac:dyDescent="0.25">
      <c r="A25" s="7" t="s">
        <v>35</v>
      </c>
      <c r="B25" s="8">
        <f>SUM(C25:N25)</f>
        <v>611158266.71936917</v>
      </c>
      <c r="C25" s="8">
        <f>SUM(C26:C34)</f>
        <v>83188557.676477775</v>
      </c>
      <c r="D25" s="8">
        <f t="shared" ref="D25:N25" si="5">SUM(D26:D34)</f>
        <v>45671296.33275383</v>
      </c>
      <c r="E25" s="8">
        <f t="shared" si="5"/>
        <v>42671296.33275383</v>
      </c>
      <c r="F25" s="8">
        <f t="shared" si="5"/>
        <v>57515776.2561021</v>
      </c>
      <c r="G25" s="8">
        <f t="shared" si="5"/>
        <v>42671296.322753832</v>
      </c>
      <c r="H25" s="8">
        <f t="shared" si="5"/>
        <v>42671296.322753832</v>
      </c>
      <c r="I25" s="8">
        <f t="shared" si="5"/>
        <v>56603298.971577771</v>
      </c>
      <c r="J25" s="8">
        <f t="shared" si="5"/>
        <v>43671296.322753832</v>
      </c>
      <c r="K25" s="8">
        <f t="shared" si="5"/>
        <v>42671296.332753837</v>
      </c>
      <c r="L25" s="8">
        <f t="shared" si="5"/>
        <v>56480263.109202109</v>
      </c>
      <c r="M25" s="8">
        <f t="shared" si="5"/>
        <v>42671296.379420504</v>
      </c>
      <c r="N25" s="8">
        <f t="shared" si="5"/>
        <v>54671296.360065877</v>
      </c>
    </row>
    <row r="26" spans="1:14" x14ac:dyDescent="0.25">
      <c r="A26" s="10" t="s">
        <v>36</v>
      </c>
      <c r="B26" s="8">
        <f t="shared" si="4"/>
        <v>107371336.84192912</v>
      </c>
      <c r="C26" s="8">
        <v>8947611.4051607605</v>
      </c>
      <c r="D26" s="8">
        <v>8947611.4051607605</v>
      </c>
      <c r="E26" s="8">
        <v>8947611.4051607605</v>
      </c>
      <c r="F26" s="8">
        <v>8947611.4051607605</v>
      </c>
      <c r="G26" s="8">
        <v>8947611.4051607605</v>
      </c>
      <c r="H26" s="8">
        <v>8947611.4051607605</v>
      </c>
      <c r="I26" s="8">
        <v>8947611.4051607605</v>
      </c>
      <c r="J26" s="8">
        <v>8947611.4051607605</v>
      </c>
      <c r="K26" s="8">
        <v>8947611.3951607626</v>
      </c>
      <c r="L26" s="8">
        <v>8947611.3951607626</v>
      </c>
      <c r="M26" s="8">
        <v>8947611.4051607605</v>
      </c>
      <c r="N26" s="8">
        <v>8947611.4051607605</v>
      </c>
    </row>
    <row r="27" spans="1:14" ht="25.5" x14ac:dyDescent="0.25">
      <c r="A27" s="10" t="s">
        <v>37</v>
      </c>
      <c r="B27" s="8">
        <f t="shared" si="4"/>
        <v>42321083.065726548</v>
      </c>
      <c r="C27" s="8">
        <v>3526756.9221438789</v>
      </c>
      <c r="D27" s="8">
        <v>3526756.9221438789</v>
      </c>
      <c r="E27" s="8">
        <v>3526756.9221438789</v>
      </c>
      <c r="F27" s="8">
        <v>3526756.9221438789</v>
      </c>
      <c r="G27" s="8">
        <v>3526756.9221438789</v>
      </c>
      <c r="H27" s="8">
        <v>3526756.9221438789</v>
      </c>
      <c r="I27" s="8">
        <v>3526756.9221438789</v>
      </c>
      <c r="J27" s="8">
        <v>3526756.9221438789</v>
      </c>
      <c r="K27" s="8">
        <v>3526756.9221438789</v>
      </c>
      <c r="L27" s="8">
        <v>3526756.9221438789</v>
      </c>
      <c r="M27" s="8">
        <v>3526756.9221438789</v>
      </c>
      <c r="N27" s="8">
        <v>3526756.9221438789</v>
      </c>
    </row>
    <row r="28" spans="1:14" ht="38.25" x14ac:dyDescent="0.25">
      <c r="A28" s="10" t="s">
        <v>38</v>
      </c>
      <c r="B28" s="8">
        <f t="shared" si="4"/>
        <v>84057720.470193028</v>
      </c>
      <c r="C28" s="8">
        <v>13266993.977548262</v>
      </c>
      <c r="D28" s="8">
        <v>3873718.07</v>
      </c>
      <c r="E28" s="8">
        <v>3873718.07</v>
      </c>
      <c r="F28" s="8">
        <v>13266993.977548262</v>
      </c>
      <c r="G28" s="8">
        <v>3873718.07</v>
      </c>
      <c r="H28" s="8">
        <v>3873718.07</v>
      </c>
      <c r="I28" s="8">
        <v>13266993.977548262</v>
      </c>
      <c r="J28" s="8">
        <v>3873718.07</v>
      </c>
      <c r="K28" s="8">
        <v>3873718.07</v>
      </c>
      <c r="L28" s="8">
        <v>13266993.977548262</v>
      </c>
      <c r="M28" s="8">
        <v>3873718.07</v>
      </c>
      <c r="N28" s="8">
        <v>3873718.07</v>
      </c>
    </row>
    <row r="29" spans="1:14" ht="25.5" x14ac:dyDescent="0.25">
      <c r="A29" s="10" t="s">
        <v>39</v>
      </c>
      <c r="B29" s="8">
        <f t="shared" si="4"/>
        <v>36605700.159999996</v>
      </c>
      <c r="C29" s="8">
        <v>25605700.16</v>
      </c>
      <c r="D29" s="8">
        <v>1000000</v>
      </c>
      <c r="E29" s="8">
        <v>1000000</v>
      </c>
      <c r="F29" s="8">
        <v>1000000</v>
      </c>
      <c r="G29" s="8">
        <v>1000000</v>
      </c>
      <c r="H29" s="8">
        <v>1000000</v>
      </c>
      <c r="I29" s="8">
        <v>1000000</v>
      </c>
      <c r="J29" s="8">
        <v>1000000</v>
      </c>
      <c r="K29" s="8">
        <v>1000000</v>
      </c>
      <c r="L29" s="8">
        <v>1000000</v>
      </c>
      <c r="M29" s="8">
        <v>1000000</v>
      </c>
      <c r="N29" s="8">
        <v>1000000</v>
      </c>
    </row>
    <row r="30" spans="1:14" ht="51" x14ac:dyDescent="0.25">
      <c r="A30" s="10" t="s">
        <v>40</v>
      </c>
      <c r="B30" s="8">
        <f t="shared" si="4"/>
        <v>266067005.80873334</v>
      </c>
      <c r="C30" s="8">
        <v>25978972.017966677</v>
      </c>
      <c r="D30" s="8">
        <v>20527768.002166666</v>
      </c>
      <c r="E30" s="8">
        <v>20527768.002166666</v>
      </c>
      <c r="F30" s="8">
        <v>25978972.017966677</v>
      </c>
      <c r="G30" s="8">
        <v>20527768.002166666</v>
      </c>
      <c r="H30" s="8">
        <v>20527768.002166666</v>
      </c>
      <c r="I30" s="8">
        <v>24943458.871066675</v>
      </c>
      <c r="J30" s="8">
        <v>20527768.002166666</v>
      </c>
      <c r="K30" s="8">
        <v>20527768.002166666</v>
      </c>
      <c r="L30" s="8">
        <v>24943458.871066675</v>
      </c>
      <c r="M30" s="8">
        <v>20527768.038833331</v>
      </c>
      <c r="N30" s="8">
        <v>20527767.978833333</v>
      </c>
    </row>
    <row r="31" spans="1:14" ht="38.25" x14ac:dyDescent="0.25">
      <c r="A31" s="10" t="s">
        <v>41</v>
      </c>
      <c r="B31" s="8">
        <f t="shared" si="4"/>
        <v>18270000.000000004</v>
      </c>
      <c r="C31" s="8">
        <v>1522500.0000000005</v>
      </c>
      <c r="D31" s="8">
        <v>1522500.0000000005</v>
      </c>
      <c r="E31" s="8">
        <v>1522500.0000000005</v>
      </c>
      <c r="F31" s="8">
        <v>1522500.0000000005</v>
      </c>
      <c r="G31" s="8">
        <v>1522500.0000000005</v>
      </c>
      <c r="H31" s="8">
        <v>1522500.0000000005</v>
      </c>
      <c r="I31" s="8">
        <v>1522500.0000000005</v>
      </c>
      <c r="J31" s="8">
        <v>1522500.0000000005</v>
      </c>
      <c r="K31" s="8">
        <v>1522500.0000000005</v>
      </c>
      <c r="L31" s="8">
        <v>1522500.0000000005</v>
      </c>
      <c r="M31" s="8">
        <v>1522500.0000000005</v>
      </c>
      <c r="N31" s="8">
        <v>1522500.0000000005</v>
      </c>
    </row>
    <row r="32" spans="1:14" ht="25.5" x14ac:dyDescent="0.25">
      <c r="A32" s="10" t="s">
        <v>42</v>
      </c>
      <c r="B32" s="8">
        <f t="shared" si="4"/>
        <v>709136.78281646548</v>
      </c>
      <c r="C32" s="8">
        <v>161624.62554776116</v>
      </c>
      <c r="D32" s="8">
        <v>38588.753172094301</v>
      </c>
      <c r="E32" s="8">
        <v>38588.753172094301</v>
      </c>
      <c r="F32" s="8">
        <v>38588.753172094301</v>
      </c>
      <c r="G32" s="8">
        <v>38588.753172094301</v>
      </c>
      <c r="H32" s="8">
        <v>38588.753172094301</v>
      </c>
      <c r="I32" s="8">
        <v>161624.62554776116</v>
      </c>
      <c r="J32" s="8">
        <v>38588.753172094301</v>
      </c>
      <c r="K32" s="8">
        <v>38588.753172094301</v>
      </c>
      <c r="L32" s="8">
        <v>38588.753172094301</v>
      </c>
      <c r="M32" s="8">
        <v>38588.753172094301</v>
      </c>
      <c r="N32" s="8">
        <v>38588.753172094301</v>
      </c>
    </row>
    <row r="33" spans="1:14" x14ac:dyDescent="0.25">
      <c r="A33" s="10" t="s">
        <v>43</v>
      </c>
      <c r="B33" s="8">
        <f t="shared" si="4"/>
        <v>30256799.999999996</v>
      </c>
      <c r="C33" s="8">
        <v>1188066.6666666665</v>
      </c>
      <c r="D33" s="8">
        <v>4188066.666666667</v>
      </c>
      <c r="E33" s="8">
        <v>1188066.6666666665</v>
      </c>
      <c r="F33" s="8">
        <v>1188066.6666666665</v>
      </c>
      <c r="G33" s="8">
        <v>1188066.6566666667</v>
      </c>
      <c r="H33" s="8">
        <v>1188066.6566666667</v>
      </c>
      <c r="I33" s="8">
        <v>1188066.6566666667</v>
      </c>
      <c r="J33" s="8">
        <v>2188066.6566666677</v>
      </c>
      <c r="K33" s="8">
        <v>1188066.6766666668</v>
      </c>
      <c r="L33" s="8">
        <v>1188066.6766666668</v>
      </c>
      <c r="M33" s="8">
        <v>1188066.6766666668</v>
      </c>
      <c r="N33" s="8">
        <v>13188066.676666666</v>
      </c>
    </row>
    <row r="34" spans="1:14" ht="25.5" x14ac:dyDescent="0.25">
      <c r="A34" s="10" t="s">
        <v>44</v>
      </c>
      <c r="B34" s="8">
        <f t="shared" si="4"/>
        <v>25499483.589970551</v>
      </c>
      <c r="C34" s="8">
        <v>2990331.9014437641</v>
      </c>
      <c r="D34" s="8">
        <v>2046286.5134437648</v>
      </c>
      <c r="E34" s="8">
        <v>2046286.5134437648</v>
      </c>
      <c r="F34" s="8">
        <v>2046286.5134437648</v>
      </c>
      <c r="G34" s="8">
        <v>2046286.5134437648</v>
      </c>
      <c r="H34" s="8">
        <v>2046286.5134437648</v>
      </c>
      <c r="I34" s="8">
        <v>2046286.5134437648</v>
      </c>
      <c r="J34" s="8">
        <v>2046286.5134437648</v>
      </c>
      <c r="K34" s="8">
        <v>2046286.5134437648</v>
      </c>
      <c r="L34" s="8">
        <v>2046286.5134437648</v>
      </c>
      <c r="M34" s="8">
        <v>2046286.5134437648</v>
      </c>
      <c r="N34" s="8">
        <v>2046286.5540891453</v>
      </c>
    </row>
    <row r="35" spans="1:14" ht="38.25" x14ac:dyDescent="0.25">
      <c r="A35" s="7" t="s">
        <v>45</v>
      </c>
      <c r="B35" s="8">
        <f>SUM(C35:N35)</f>
        <v>272092383.0327667</v>
      </c>
      <c r="C35" s="8">
        <f>SUM(C36:C44)</f>
        <v>21217717.751505557</v>
      </c>
      <c r="D35" s="8">
        <f t="shared" ref="D35:N35" si="6">SUM(D36:D44)</f>
        <v>21217717.751505557</v>
      </c>
      <c r="E35" s="8">
        <f t="shared" si="6"/>
        <v>21217717.751505557</v>
      </c>
      <c r="F35" s="8">
        <f t="shared" si="6"/>
        <v>21217717.751505557</v>
      </c>
      <c r="G35" s="8">
        <f t="shared" si="6"/>
        <v>21217717.751505557</v>
      </c>
      <c r="H35" s="8">
        <f t="shared" si="6"/>
        <v>21217717.751505557</v>
      </c>
      <c r="I35" s="8">
        <f t="shared" si="6"/>
        <v>21217717.751505557</v>
      </c>
      <c r="J35" s="8">
        <f t="shared" si="6"/>
        <v>21217717.751505557</v>
      </c>
      <c r="K35" s="8">
        <f t="shared" si="6"/>
        <v>21217717.751505557</v>
      </c>
      <c r="L35" s="8">
        <f t="shared" si="6"/>
        <v>21217717.751505557</v>
      </c>
      <c r="M35" s="8">
        <f t="shared" si="6"/>
        <v>21217717.751505557</v>
      </c>
      <c r="N35" s="8">
        <f t="shared" si="6"/>
        <v>38697487.766205557</v>
      </c>
    </row>
    <row r="36" spans="1:14" ht="38.25" x14ac:dyDescent="0.25">
      <c r="A36" s="10" t="s">
        <v>46</v>
      </c>
      <c r="B36" s="8">
        <f t="shared" si="4"/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</row>
    <row r="37" spans="1:14" ht="25.5" x14ac:dyDescent="0.25">
      <c r="A37" s="10" t="s">
        <v>47</v>
      </c>
      <c r="B37" s="8">
        <f t="shared" si="4"/>
        <v>49999999.999999993</v>
      </c>
      <c r="C37" s="8">
        <v>4166666.6666666665</v>
      </c>
      <c r="D37" s="8">
        <v>4166666.6666666665</v>
      </c>
      <c r="E37" s="8">
        <v>4166666.6666666665</v>
      </c>
      <c r="F37" s="8">
        <v>4166666.6666666665</v>
      </c>
      <c r="G37" s="8">
        <v>4166666.6666666665</v>
      </c>
      <c r="H37" s="8">
        <v>4166666.6666666665</v>
      </c>
      <c r="I37" s="8">
        <v>4166666.6666666665</v>
      </c>
      <c r="J37" s="8">
        <v>4166666.6666666665</v>
      </c>
      <c r="K37" s="8">
        <v>4166666.6666666665</v>
      </c>
      <c r="L37" s="8">
        <v>4166666.6666666665</v>
      </c>
      <c r="M37" s="8">
        <v>4166666.6666666665</v>
      </c>
      <c r="N37" s="8">
        <v>4166666.6666666665</v>
      </c>
    </row>
    <row r="38" spans="1:14" ht="25.5" x14ac:dyDescent="0.25">
      <c r="A38" s="10" t="s">
        <v>48</v>
      </c>
      <c r="B38" s="8">
        <f t="shared" si="4"/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</row>
    <row r="39" spans="1:14" x14ac:dyDescent="0.25">
      <c r="A39" s="10" t="s">
        <v>49</v>
      </c>
      <c r="B39" s="8">
        <f t="shared" si="4"/>
        <v>37215539.999999993</v>
      </c>
      <c r="C39" s="8">
        <v>3101294.9999999995</v>
      </c>
      <c r="D39" s="8">
        <v>3101294.9999999995</v>
      </c>
      <c r="E39" s="8">
        <v>3101294.9999999995</v>
      </c>
      <c r="F39" s="8">
        <v>3101294.9999999995</v>
      </c>
      <c r="G39" s="8">
        <v>3101294.9999999995</v>
      </c>
      <c r="H39" s="8">
        <v>3101294.9999999995</v>
      </c>
      <c r="I39" s="8">
        <v>3101294.9999999995</v>
      </c>
      <c r="J39" s="8">
        <v>3101294.9999999995</v>
      </c>
      <c r="K39" s="8">
        <v>3101294.9999999995</v>
      </c>
      <c r="L39" s="8">
        <v>3101294.9999999995</v>
      </c>
      <c r="M39" s="8">
        <v>3101294.9999999995</v>
      </c>
      <c r="N39" s="8">
        <v>3101294.9999999995</v>
      </c>
    </row>
    <row r="40" spans="1:14" x14ac:dyDescent="0.25">
      <c r="A40" s="10" t="s">
        <v>50</v>
      </c>
      <c r="B40" s="8">
        <f t="shared" si="4"/>
        <v>184876843.03276673</v>
      </c>
      <c r="C40" s="8">
        <v>13949756.084838891</v>
      </c>
      <c r="D40" s="8">
        <v>13949756.084838891</v>
      </c>
      <c r="E40" s="8">
        <v>13949756.084838891</v>
      </c>
      <c r="F40" s="8">
        <v>13949756.084838891</v>
      </c>
      <c r="G40" s="8">
        <v>13949756.084838891</v>
      </c>
      <c r="H40" s="8">
        <v>13949756.084838891</v>
      </c>
      <c r="I40" s="8">
        <v>13949756.084838891</v>
      </c>
      <c r="J40" s="8">
        <v>13949756.084838891</v>
      </c>
      <c r="K40" s="8">
        <v>13949756.084838891</v>
      </c>
      <c r="L40" s="8">
        <v>13949756.084838891</v>
      </c>
      <c r="M40" s="8">
        <v>13949756.084838891</v>
      </c>
      <c r="N40" s="8">
        <v>31429526.099538893</v>
      </c>
    </row>
    <row r="41" spans="1:14" ht="38.25" x14ac:dyDescent="0.25">
      <c r="A41" s="10" t="s">
        <v>51</v>
      </c>
      <c r="B41" s="8">
        <f t="shared" si="4"/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</row>
    <row r="42" spans="1:14" ht="25.5" x14ac:dyDescent="0.25">
      <c r="A42" s="10" t="s">
        <v>52</v>
      </c>
      <c r="B42" s="8">
        <f t="shared" si="4"/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</row>
    <row r="43" spans="1:14" x14ac:dyDescent="0.25">
      <c r="A43" s="10" t="s">
        <v>53</v>
      </c>
      <c r="B43" s="8">
        <f t="shared" si="4"/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</row>
    <row r="44" spans="1:14" ht="25.5" x14ac:dyDescent="0.25">
      <c r="A44" s="10" t="s">
        <v>54</v>
      </c>
      <c r="B44" s="8">
        <f t="shared" si="4"/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</row>
    <row r="45" spans="1:14" ht="25.5" x14ac:dyDescent="0.25">
      <c r="A45" s="7" t="s">
        <v>55</v>
      </c>
      <c r="B45" s="8">
        <f>SUM(C45:N45)</f>
        <v>10150000</v>
      </c>
      <c r="C45" s="8">
        <f>SUM(C46:C54)</f>
        <v>2537500</v>
      </c>
      <c r="D45" s="8">
        <f t="shared" ref="D45:N45" si="7">SUM(D46:D54)</f>
        <v>0</v>
      </c>
      <c r="E45" s="8">
        <f t="shared" si="7"/>
        <v>0</v>
      </c>
      <c r="F45" s="8">
        <f t="shared" si="7"/>
        <v>2537500</v>
      </c>
      <c r="G45" s="8">
        <f t="shared" si="7"/>
        <v>0</v>
      </c>
      <c r="H45" s="8">
        <f t="shared" si="7"/>
        <v>0</v>
      </c>
      <c r="I45" s="8">
        <f t="shared" si="7"/>
        <v>2537500</v>
      </c>
      <c r="J45" s="8">
        <f t="shared" si="7"/>
        <v>0</v>
      </c>
      <c r="K45" s="8">
        <f t="shared" si="7"/>
        <v>0</v>
      </c>
      <c r="L45" s="8">
        <f t="shared" si="7"/>
        <v>2537500</v>
      </c>
      <c r="M45" s="8">
        <f t="shared" si="7"/>
        <v>0</v>
      </c>
      <c r="N45" s="8">
        <f t="shared" si="7"/>
        <v>0</v>
      </c>
    </row>
    <row r="46" spans="1:14" ht="25.5" x14ac:dyDescent="0.25">
      <c r="A46" s="10" t="s">
        <v>56</v>
      </c>
      <c r="B46" s="8">
        <f t="shared" si="4"/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</row>
    <row r="47" spans="1:14" ht="38.25" x14ac:dyDescent="0.25">
      <c r="A47" s="10" t="s">
        <v>57</v>
      </c>
      <c r="B47" s="8">
        <f t="shared" si="4"/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</row>
    <row r="48" spans="1:14" ht="25.5" x14ac:dyDescent="0.25">
      <c r="A48" s="10" t="s">
        <v>58</v>
      </c>
      <c r="B48" s="8">
        <f t="shared" si="4"/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</row>
    <row r="49" spans="1:14" ht="25.5" x14ac:dyDescent="0.25">
      <c r="A49" s="10" t="s">
        <v>59</v>
      </c>
      <c r="B49" s="8">
        <f t="shared" si="4"/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</row>
    <row r="50" spans="1:14" ht="25.5" x14ac:dyDescent="0.25">
      <c r="A50" s="10" t="s">
        <v>60</v>
      </c>
      <c r="B50" s="8">
        <f t="shared" si="4"/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</row>
    <row r="51" spans="1:14" ht="25.5" x14ac:dyDescent="0.25">
      <c r="A51" s="10" t="s">
        <v>61</v>
      </c>
      <c r="B51" s="8">
        <f t="shared" si="4"/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</row>
    <row r="52" spans="1:14" x14ac:dyDescent="0.25">
      <c r="A52" s="10" t="s">
        <v>62</v>
      </c>
      <c r="B52" s="8">
        <f t="shared" si="4"/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</row>
    <row r="53" spans="1:14" x14ac:dyDescent="0.25">
      <c r="A53" s="10" t="s">
        <v>63</v>
      </c>
      <c r="B53" s="8">
        <f t="shared" si="4"/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</row>
    <row r="54" spans="1:14" x14ac:dyDescent="0.25">
      <c r="A54" s="10" t="s">
        <v>64</v>
      </c>
      <c r="B54" s="8">
        <f t="shared" si="4"/>
        <v>10150000</v>
      </c>
      <c r="C54" s="8">
        <v>2537500</v>
      </c>
      <c r="D54" s="8">
        <v>0</v>
      </c>
      <c r="E54" s="8">
        <v>0</v>
      </c>
      <c r="F54" s="8">
        <v>2537500</v>
      </c>
      <c r="G54" s="8">
        <v>0</v>
      </c>
      <c r="H54" s="8">
        <v>0</v>
      </c>
      <c r="I54" s="8">
        <v>2537500</v>
      </c>
      <c r="J54" s="8">
        <v>0</v>
      </c>
      <c r="K54" s="8">
        <v>0</v>
      </c>
      <c r="L54" s="8">
        <v>2537500</v>
      </c>
      <c r="M54" s="8">
        <v>0</v>
      </c>
      <c r="N54" s="8">
        <v>0</v>
      </c>
    </row>
    <row r="55" spans="1:14" x14ac:dyDescent="0.25">
      <c r="A55" s="7" t="s">
        <v>65</v>
      </c>
      <c r="B55" s="8">
        <f>SUM(C55:N55)</f>
        <v>24672704.459999993</v>
      </c>
      <c r="C55" s="8">
        <f>SUM(C56:C58)</f>
        <v>2056058.7050000001</v>
      </c>
      <c r="D55" s="8">
        <f t="shared" ref="D55:N55" si="8">SUM(D56:D58)</f>
        <v>2056058.7050000001</v>
      </c>
      <c r="E55" s="8">
        <f t="shared" si="8"/>
        <v>2056058.7050000001</v>
      </c>
      <c r="F55" s="8">
        <f t="shared" si="8"/>
        <v>2056058.7050000001</v>
      </c>
      <c r="G55" s="8">
        <f t="shared" si="8"/>
        <v>2056058.7050000001</v>
      </c>
      <c r="H55" s="8">
        <f t="shared" si="8"/>
        <v>2056058.7050000001</v>
      </c>
      <c r="I55" s="8">
        <f t="shared" si="8"/>
        <v>2056058.7050000001</v>
      </c>
      <c r="J55" s="8">
        <f t="shared" si="8"/>
        <v>2056058.7050000001</v>
      </c>
      <c r="K55" s="8">
        <f t="shared" si="8"/>
        <v>2056058.7050000001</v>
      </c>
      <c r="L55" s="8">
        <f t="shared" si="8"/>
        <v>2056058.7050000001</v>
      </c>
      <c r="M55" s="8">
        <f t="shared" si="8"/>
        <v>2056058.7050000001</v>
      </c>
      <c r="N55" s="8">
        <f t="shared" si="8"/>
        <v>2056058.7050000001</v>
      </c>
    </row>
    <row r="56" spans="1:14" ht="25.5" x14ac:dyDescent="0.25">
      <c r="A56" s="10" t="s">
        <v>66</v>
      </c>
      <c r="B56" s="8">
        <f t="shared" si="4"/>
        <v>24672704.459999993</v>
      </c>
      <c r="C56" s="8">
        <v>2056058.7050000001</v>
      </c>
      <c r="D56" s="8">
        <v>2056058.7050000001</v>
      </c>
      <c r="E56" s="8">
        <v>2056058.7050000001</v>
      </c>
      <c r="F56" s="8">
        <v>2056058.7050000001</v>
      </c>
      <c r="G56" s="8">
        <v>2056058.7050000001</v>
      </c>
      <c r="H56" s="8">
        <v>2056058.7050000001</v>
      </c>
      <c r="I56" s="8">
        <v>2056058.7050000001</v>
      </c>
      <c r="J56" s="8">
        <v>2056058.7050000001</v>
      </c>
      <c r="K56" s="8">
        <v>2056058.7050000001</v>
      </c>
      <c r="L56" s="8">
        <v>2056058.7050000001</v>
      </c>
      <c r="M56" s="8">
        <v>2056058.7050000001</v>
      </c>
      <c r="N56" s="8">
        <v>2056058.7050000001</v>
      </c>
    </row>
    <row r="57" spans="1:14" ht="25.5" x14ac:dyDescent="0.25">
      <c r="A57" s="10" t="s">
        <v>67</v>
      </c>
      <c r="B57" s="8">
        <f t="shared" si="4"/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</row>
    <row r="58" spans="1:14" ht="25.5" x14ac:dyDescent="0.25">
      <c r="A58" s="10" t="s">
        <v>68</v>
      </c>
      <c r="B58" s="8">
        <f t="shared" si="4"/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</row>
    <row r="59" spans="1:14" ht="25.5" x14ac:dyDescent="0.25">
      <c r="A59" s="7" t="s">
        <v>69</v>
      </c>
      <c r="B59" s="8">
        <f>SUM(C59:N59)</f>
        <v>0</v>
      </c>
      <c r="C59" s="8">
        <f>SUM(C60:C68)</f>
        <v>0</v>
      </c>
      <c r="D59" s="8">
        <f t="shared" ref="D59:N59" si="9">SUM(D60:D68)</f>
        <v>0</v>
      </c>
      <c r="E59" s="8">
        <f t="shared" si="9"/>
        <v>0</v>
      </c>
      <c r="F59" s="8">
        <f t="shared" si="9"/>
        <v>0</v>
      </c>
      <c r="G59" s="8">
        <f t="shared" si="9"/>
        <v>0</v>
      </c>
      <c r="H59" s="8">
        <f t="shared" si="9"/>
        <v>0</v>
      </c>
      <c r="I59" s="8">
        <f t="shared" si="9"/>
        <v>0</v>
      </c>
      <c r="J59" s="8">
        <f t="shared" si="9"/>
        <v>0</v>
      </c>
      <c r="K59" s="8">
        <f t="shared" si="9"/>
        <v>0</v>
      </c>
      <c r="L59" s="8">
        <f t="shared" si="9"/>
        <v>0</v>
      </c>
      <c r="M59" s="8">
        <f t="shared" si="9"/>
        <v>0</v>
      </c>
      <c r="N59" s="8">
        <f t="shared" si="9"/>
        <v>0</v>
      </c>
    </row>
    <row r="60" spans="1:14" ht="38.25" x14ac:dyDescent="0.25">
      <c r="A60" s="10" t="s">
        <v>70</v>
      </c>
      <c r="B60" s="8">
        <f t="shared" si="4"/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</row>
    <row r="61" spans="1:14" ht="38.25" x14ac:dyDescent="0.25">
      <c r="A61" s="10" t="s">
        <v>71</v>
      </c>
      <c r="B61" s="8">
        <f t="shared" si="4"/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</row>
    <row r="62" spans="1:14" ht="25.5" x14ac:dyDescent="0.25">
      <c r="A62" s="10" t="s">
        <v>72</v>
      </c>
      <c r="B62" s="8">
        <f t="shared" si="4"/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</row>
    <row r="63" spans="1:14" x14ac:dyDescent="0.25">
      <c r="A63" s="10" t="s">
        <v>73</v>
      </c>
      <c r="B63" s="8">
        <f t="shared" si="4"/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</row>
    <row r="64" spans="1:14" ht="38.25" x14ac:dyDescent="0.25">
      <c r="A64" s="10" t="s">
        <v>74</v>
      </c>
      <c r="B64" s="8">
        <f t="shared" si="4"/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</row>
    <row r="65" spans="1:14" ht="25.5" x14ac:dyDescent="0.25">
      <c r="A65" s="10" t="s">
        <v>75</v>
      </c>
      <c r="B65" s="8">
        <f t="shared" si="4"/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</row>
    <row r="66" spans="1:14" ht="38.25" x14ac:dyDescent="0.25">
      <c r="A66" s="10" t="s">
        <v>76</v>
      </c>
      <c r="B66" s="8">
        <f t="shared" si="4"/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</row>
    <row r="67" spans="1:14" ht="25.5" x14ac:dyDescent="0.25">
      <c r="A67" s="7" t="s">
        <v>77</v>
      </c>
      <c r="B67" s="8">
        <f>SUM(C67:N67)</f>
        <v>0</v>
      </c>
      <c r="C67" s="8">
        <f>SUM(C68:C70)</f>
        <v>0</v>
      </c>
      <c r="D67" s="8">
        <f t="shared" ref="D67:N67" si="10">SUM(D68:D70)</f>
        <v>0</v>
      </c>
      <c r="E67" s="8">
        <f t="shared" si="10"/>
        <v>0</v>
      </c>
      <c r="F67" s="8">
        <f t="shared" si="10"/>
        <v>0</v>
      </c>
      <c r="G67" s="8">
        <f t="shared" si="10"/>
        <v>0</v>
      </c>
      <c r="H67" s="8">
        <f t="shared" si="10"/>
        <v>0</v>
      </c>
      <c r="I67" s="8">
        <f t="shared" si="10"/>
        <v>0</v>
      </c>
      <c r="J67" s="8">
        <f t="shared" si="10"/>
        <v>0</v>
      </c>
      <c r="K67" s="8">
        <f t="shared" si="10"/>
        <v>0</v>
      </c>
      <c r="L67" s="8">
        <f t="shared" si="10"/>
        <v>0</v>
      </c>
      <c r="M67" s="8">
        <f t="shared" si="10"/>
        <v>0</v>
      </c>
      <c r="N67" s="8">
        <f t="shared" si="10"/>
        <v>0</v>
      </c>
    </row>
    <row r="68" spans="1:14" x14ac:dyDescent="0.25">
      <c r="A68" s="10" t="s">
        <v>78</v>
      </c>
      <c r="B68" s="8">
        <f t="shared" si="4"/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</row>
    <row r="69" spans="1:14" x14ac:dyDescent="0.25">
      <c r="A69" s="10" t="s">
        <v>79</v>
      </c>
      <c r="B69" s="8">
        <f t="shared" si="4"/>
        <v>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</row>
    <row r="70" spans="1:14" x14ac:dyDescent="0.25">
      <c r="A70" s="10" t="s">
        <v>80</v>
      </c>
      <c r="B70" s="8">
        <f t="shared" si="4"/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</row>
    <row r="71" spans="1:14" x14ac:dyDescent="0.25">
      <c r="A71" s="7" t="s">
        <v>81</v>
      </c>
      <c r="B71" s="8">
        <f>SUM(C71:N71)</f>
        <v>129158810.36045416</v>
      </c>
      <c r="C71" s="8">
        <f>SUM(C72:C78)</f>
        <v>10678208.742596911</v>
      </c>
      <c r="D71" s="8">
        <f t="shared" ref="D71:N71" si="11">SUM(D72:D78)</f>
        <v>10191810.651678778</v>
      </c>
      <c r="E71" s="8">
        <f t="shared" si="11"/>
        <v>10948179.763957106</v>
      </c>
      <c r="F71" s="8">
        <f t="shared" si="11"/>
        <v>10746287.15384217</v>
      </c>
      <c r="G71" s="8">
        <f t="shared" si="11"/>
        <v>10902319.050588707</v>
      </c>
      <c r="H71" s="8">
        <f t="shared" si="11"/>
        <v>10717154.179555168</v>
      </c>
      <c r="I71" s="8">
        <f t="shared" si="11"/>
        <v>10938319.886565864</v>
      </c>
      <c r="J71" s="8">
        <f t="shared" si="11"/>
        <v>10912808.04152029</v>
      </c>
      <c r="K71" s="8">
        <f t="shared" si="11"/>
        <v>10716739.655901501</v>
      </c>
      <c r="L71" s="8">
        <f t="shared" si="11"/>
        <v>10865540.831324147</v>
      </c>
      <c r="M71" s="8">
        <f t="shared" si="11"/>
        <v>10666764.642567169</v>
      </c>
      <c r="N71" s="8">
        <f t="shared" si="11"/>
        <v>10874677.760356337</v>
      </c>
    </row>
    <row r="72" spans="1:14" ht="25.5" x14ac:dyDescent="0.25">
      <c r="A72" s="10" t="s">
        <v>82</v>
      </c>
      <c r="B72" s="8">
        <f t="shared" si="4"/>
        <v>38860268.899999999</v>
      </c>
      <c r="C72" s="8">
        <v>2915985.35</v>
      </c>
      <c r="D72" s="8">
        <v>2986185.62</v>
      </c>
      <c r="E72" s="8">
        <v>3231185.62</v>
      </c>
      <c r="F72" s="8">
        <v>3231185.62</v>
      </c>
      <c r="G72" s="8">
        <v>3234971.44</v>
      </c>
      <c r="H72" s="8">
        <v>3250651.44</v>
      </c>
      <c r="I72" s="8">
        <v>3320801.71</v>
      </c>
      <c r="J72" s="8">
        <v>3320801.71</v>
      </c>
      <c r="K72" s="8">
        <v>3324587.53</v>
      </c>
      <c r="L72" s="8">
        <v>3324587.53</v>
      </c>
      <c r="M72" s="8">
        <v>3324587.53</v>
      </c>
      <c r="N72" s="8">
        <v>3394737.8</v>
      </c>
    </row>
    <row r="73" spans="1:14" ht="25.5" x14ac:dyDescent="0.25">
      <c r="A73" s="10" t="s">
        <v>83</v>
      </c>
      <c r="B73" s="8">
        <f t="shared" si="4"/>
        <v>88498541.460454151</v>
      </c>
      <c r="C73" s="8">
        <v>7612223.3925969116</v>
      </c>
      <c r="D73" s="8">
        <v>7055625.0316787791</v>
      </c>
      <c r="E73" s="8">
        <v>7566994.1439571064</v>
      </c>
      <c r="F73" s="8">
        <v>7365101.5338421687</v>
      </c>
      <c r="G73" s="8">
        <v>7517347.610588707</v>
      </c>
      <c r="H73" s="8">
        <v>7316502.7395551689</v>
      </c>
      <c r="I73" s="8">
        <v>7467518.1765658641</v>
      </c>
      <c r="J73" s="8">
        <v>7442006.331520291</v>
      </c>
      <c r="K73" s="8">
        <v>7242152.1259015016</v>
      </c>
      <c r="L73" s="8">
        <v>7390953.3013241468</v>
      </c>
      <c r="M73" s="8">
        <v>7192177.1125671687</v>
      </c>
      <c r="N73" s="8">
        <v>7329939.9603563361</v>
      </c>
    </row>
    <row r="74" spans="1:14" ht="25.5" x14ac:dyDescent="0.25">
      <c r="A74" s="10" t="s">
        <v>84</v>
      </c>
      <c r="B74" s="8">
        <f t="shared" si="4"/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</row>
    <row r="75" spans="1:14" ht="25.5" x14ac:dyDescent="0.25">
      <c r="A75" s="10" t="s">
        <v>85</v>
      </c>
      <c r="B75" s="8">
        <f t="shared" si="4"/>
        <v>0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</row>
    <row r="76" spans="1:14" x14ac:dyDescent="0.25">
      <c r="A76" s="10" t="s">
        <v>86</v>
      </c>
      <c r="B76" s="8">
        <f t="shared" si="4"/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</row>
    <row r="77" spans="1:14" x14ac:dyDescent="0.25">
      <c r="A77" s="10" t="s">
        <v>87</v>
      </c>
      <c r="B77" s="8">
        <f t="shared" si="4"/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</row>
    <row r="78" spans="1:14" ht="38.25" x14ac:dyDescent="0.25">
      <c r="A78" s="10" t="s">
        <v>88</v>
      </c>
      <c r="B78" s="8">
        <f t="shared" si="4"/>
        <v>1800000</v>
      </c>
      <c r="C78" s="8">
        <v>150000</v>
      </c>
      <c r="D78" s="8">
        <v>150000</v>
      </c>
      <c r="E78" s="8">
        <v>150000</v>
      </c>
      <c r="F78" s="8">
        <v>150000</v>
      </c>
      <c r="G78" s="8">
        <v>150000</v>
      </c>
      <c r="H78" s="8">
        <v>150000</v>
      </c>
      <c r="I78" s="8">
        <v>150000</v>
      </c>
      <c r="J78" s="8">
        <v>150000</v>
      </c>
      <c r="K78" s="8">
        <v>150000</v>
      </c>
      <c r="L78" s="8">
        <v>150000</v>
      </c>
      <c r="M78" s="8">
        <v>150000</v>
      </c>
      <c r="N78" s="8">
        <v>150000</v>
      </c>
    </row>
  </sheetData>
  <mergeCells count="2">
    <mergeCell ref="A3:N3"/>
    <mergeCell ref="A4: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Lenovo</cp:lastModifiedBy>
  <dcterms:created xsi:type="dcterms:W3CDTF">2020-02-06T14:45:44Z</dcterms:created>
  <dcterms:modified xsi:type="dcterms:W3CDTF">2020-08-26T16:01:12Z</dcterms:modified>
</cp:coreProperties>
</file>