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AC\CONAC 4°\"/>
    </mc:Choice>
  </mc:AlternateContent>
  <bookViews>
    <workbookView xWindow="0" yWindow="0" windowWidth="28800" windowHeight="12330" activeTab="2"/>
  </bookViews>
  <sheets>
    <sheet name="FIOPGFF4TRIM-2019  " sheetId="5" r:id="rId1"/>
    <sheet name="RDPB4TRIM-2019 " sheetId="6" r:id="rId2"/>
    <sheet name="RDPBTINGRESOS 4TRIM-2019 " sheetId="7" r:id="rId3"/>
    <sheet name="Hoja1" sheetId="8" r:id="rId4"/>
    <sheet name="Hoja2" sheetId="9" r:id="rId5"/>
  </sheets>
  <definedNames>
    <definedName name="_xlnm.Print_Area" localSheetId="0">'FIOPGFF4TRIM-2019  '!$A$1:$K$14</definedName>
    <definedName name="_xlnm.Print_Area" localSheetId="1">'RDPB4TRIM-2019 '!$A$1:$C$15</definedName>
  </definedNames>
  <calcPr calcId="162913"/>
</workbook>
</file>

<file path=xl/calcChain.xml><?xml version="1.0" encoding="utf-8"?>
<calcChain xmlns="http://schemas.openxmlformats.org/spreadsheetml/2006/main">
  <c r="B11" i="6" l="1"/>
  <c r="G15" i="9"/>
  <c r="G14" i="9"/>
  <c r="G13" i="9"/>
  <c r="G12" i="9"/>
  <c r="G11" i="9"/>
  <c r="G16" i="9" s="1"/>
  <c r="B8" i="7" l="1"/>
  <c r="C8" i="7"/>
  <c r="K13" i="5" l="1"/>
  <c r="K12" i="5"/>
  <c r="K11" i="5"/>
  <c r="K10" i="5"/>
  <c r="K9" i="5"/>
</calcChain>
</file>

<file path=xl/sharedStrings.xml><?xml version="1.0" encoding="utf-8"?>
<sst xmlns="http://schemas.openxmlformats.org/spreadsheetml/2006/main" count="57" uniqueCount="40">
  <si>
    <t>Norma para establecer la estructura de los formatos de información de obligaciones pagadas o garantizadas con fondos federales.</t>
  </si>
  <si>
    <t>MUNICIPIO DE SAN NICOLAS DE LOS GARZA, NUEVO LEON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</si>
  <si>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</si>
  <si>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</si>
  <si>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</si>
  <si>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</si>
  <si>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</si>
  <si>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</si>
  <si>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</si>
  <si>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</si>
  <si>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</si>
  <si>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</si>
  <si>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</si>
  <si>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</si>
  <si>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CREDITO SIMPLE</t>
  </si>
  <si>
    <t>TIIE + 1.95 %</t>
  </si>
  <si>
    <t>GARANTIA POR RESTRUCTURA</t>
  </si>
  <si>
    <t>BANCO DEL BAJIO, S.A.</t>
  </si>
  <si>
    <t>TIIE + 1.55 %</t>
  </si>
  <si>
    <t>BANCO AFIRME, S.A.</t>
  </si>
  <si>
    <t>INVERSION PUBLICA PRODUCTIVA</t>
  </si>
  <si>
    <t>Importe</t>
  </si>
  <si>
    <t>FIV. Fortamun-DF</t>
  </si>
  <si>
    <t>La reducción del saldo de su deuda pública bruta total con motivo de cada una de las amortizaciones a que se refiere este artículo, con relación al registrado al 31 de diciembre del ejercicio fiscal anterior.</t>
  </si>
  <si>
    <t>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</si>
  <si>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</si>
  <si>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Saldos de Deuda Pública</t>
  </si>
  <si>
    <t>Porcentaje</t>
  </si>
  <si>
    <t>MUNICIPIO DE SAN NICOLAS DE LOS GARZA NUEVO LEON</t>
  </si>
  <si>
    <t>TIIE + 1.35</t>
  </si>
  <si>
    <t>ingresos totales</t>
  </si>
  <si>
    <t>Al 31 de Diciembre 2018</t>
  </si>
  <si>
    <t>Deuda Pública Bruta Total al 31 de diciembre de 2018</t>
  </si>
  <si>
    <t>(-) Amortización 1 (ENERO-MARZO 2019)</t>
  </si>
  <si>
    <t>(-) Amortización 2 (ABRIL-JUNIO 2019)</t>
  </si>
  <si>
    <t>(-) Amortización 3 (JULIO-SEPTIEMBRE 2019)</t>
  </si>
  <si>
    <t>Al período Cuarto Trimestre 2019</t>
  </si>
  <si>
    <t>(-) Amortización 4 (OCTUBRE -DICIEMBRE 2019)</t>
  </si>
  <si>
    <t>Deuda Pública Bruta Total  Descontando la Amortizacion 1, 2 , 3 Y 4</t>
  </si>
  <si>
    <t>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</si>
</sst>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0" fillId="0" borderId="0" xfId="0" applyNumberFormat="1"/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/>
    <xf numFmtId="0" fontId="6" fillId="0" borderId="15" xfId="0" applyFont="1" applyBorder="1" applyAlignment="1">
      <alignment horizontal="center" wrapText="1"/>
    </xf>
    <xf numFmtId="43" fontId="0" fillId="0" borderId="15" xfId="1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43" fontId="0" fillId="0" borderId="18" xfId="1" applyFont="1" applyBorder="1"/>
    <xf numFmtId="0" fontId="0" fillId="0" borderId="17" xfId="0" applyBorder="1"/>
    <xf numFmtId="0" fontId="0" fillId="0" borderId="12" xfId="0" applyBorder="1"/>
    <xf numFmtId="0" fontId="0" fillId="0" borderId="19" xfId="0" applyBorder="1"/>
    <xf numFmtId="0" fontId="8" fillId="0" borderId="0" xfId="3" applyAlignment="1" applyProtection="1"/>
    <xf numFmtId="43" fontId="4" fillId="0" borderId="8" xfId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vertical="center" wrapText="1"/>
    </xf>
    <xf numFmtId="0" fontId="5" fillId="0" borderId="20" xfId="0" applyFont="1" applyFill="1" applyBorder="1" applyAlignment="1">
      <alignment wrapText="1"/>
    </xf>
    <xf numFmtId="43" fontId="0" fillId="0" borderId="21" xfId="0" applyNumberFormat="1" applyBorder="1"/>
    <xf numFmtId="0" fontId="0" fillId="0" borderId="22" xfId="0" applyBorder="1"/>
    <xf numFmtId="43" fontId="0" fillId="0" borderId="23" xfId="0" applyNumberFormat="1" applyBorder="1"/>
    <xf numFmtId="43" fontId="0" fillId="0" borderId="0" xfId="1" applyFont="1"/>
    <xf numFmtId="43" fontId="0" fillId="0" borderId="0" xfId="0" applyNumberFormat="1" applyFill="1" applyBorder="1"/>
    <xf numFmtId="43" fontId="0" fillId="0" borderId="0" xfId="0" applyNumberFormat="1" applyAlignment="1">
      <alignment wrapText="1"/>
    </xf>
    <xf numFmtId="9" fontId="0" fillId="0" borderId="0" xfId="2" applyFont="1" applyAlignment="1">
      <alignment wrapText="1"/>
    </xf>
    <xf numFmtId="9" fontId="0" fillId="0" borderId="15" xfId="2" applyFont="1" applyBorder="1" applyAlignment="1">
      <alignment wrapText="1"/>
    </xf>
    <xf numFmtId="43" fontId="0" fillId="0" borderId="24" xfId="1" applyFont="1" applyBorder="1"/>
    <xf numFmtId="43" fontId="4" fillId="0" borderId="0" xfId="1" applyFont="1" applyFill="1" applyBorder="1" applyAlignment="1">
      <alignment horizontal="center" vertical="center" wrapText="1"/>
    </xf>
    <xf numFmtId="43" fontId="0" fillId="0" borderId="0" xfId="1" applyFont="1" applyFill="1" applyBorder="1"/>
    <xf numFmtId="0" fontId="0" fillId="0" borderId="0" xfId="0" applyFill="1" applyBorder="1"/>
    <xf numFmtId="43" fontId="4" fillId="0" borderId="0" xfId="1" applyFont="1" applyFill="1" applyBorder="1" applyAlignment="1">
      <alignment vertical="center" wrapText="1"/>
    </xf>
    <xf numFmtId="43" fontId="4" fillId="0" borderId="10" xfId="1" applyFont="1" applyBorder="1" applyAlignment="1">
      <alignment vertical="center" wrapText="1"/>
    </xf>
    <xf numFmtId="43" fontId="4" fillId="0" borderId="12" xfId="1" applyFont="1" applyBorder="1" applyAlignment="1">
      <alignment vertical="center" wrapText="1"/>
    </xf>
    <xf numFmtId="43" fontId="4" fillId="0" borderId="10" xfId="1" applyFont="1" applyBorder="1" applyAlignment="1">
      <alignment horizontal="left" vertical="center" wrapText="1"/>
    </xf>
    <xf numFmtId="43" fontId="4" fillId="0" borderId="12" xfId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left" wrapText="1"/>
    </xf>
    <xf numFmtId="0" fontId="7" fillId="0" borderId="0" xfId="0" applyFont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opLeftCell="C1" workbookViewId="0">
      <selection activeCell="J9" sqref="J9:J13"/>
    </sheetView>
  </sheetViews>
  <sheetFormatPr baseColWidth="10" defaultRowHeight="15" x14ac:dyDescent="0.25"/>
  <cols>
    <col min="4" max="4" width="18.140625" customWidth="1"/>
    <col min="6" max="6" width="16.85546875" bestFit="1" customWidth="1"/>
    <col min="7" max="7" width="15.7109375" customWidth="1"/>
    <col min="8" max="8" width="7.7109375" customWidth="1"/>
    <col min="9" max="9" width="5.42578125" customWidth="1"/>
    <col min="10" max="10" width="15.140625" bestFit="1" customWidth="1"/>
    <col min="12" max="12" width="15.140625" bestFit="1" customWidth="1"/>
    <col min="13" max="13" width="54.140625" customWidth="1"/>
    <col min="14" max="14" width="15.7109375" customWidth="1"/>
    <col min="16" max="16" width="48.5703125" customWidth="1"/>
    <col min="17" max="18" width="14.5703125" style="6" bestFit="1" customWidth="1"/>
  </cols>
  <sheetData>
    <row r="1" spans="1:13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3" spans="1:13" ht="15.75" thickBot="1" x14ac:dyDescent="0.3"/>
    <row r="4" spans="1:13" x14ac:dyDescent="0.25">
      <c r="A4" s="39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3" x14ac:dyDescent="0.25">
      <c r="A5" s="42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4"/>
    </row>
    <row r="6" spans="1:13" ht="15.75" thickBot="1" x14ac:dyDescent="0.3">
      <c r="A6" s="45" t="s">
        <v>36</v>
      </c>
      <c r="B6" s="46"/>
      <c r="C6" s="46"/>
      <c r="D6" s="46"/>
      <c r="E6" s="46"/>
      <c r="F6" s="46"/>
      <c r="G6" s="46"/>
      <c r="H6" s="46"/>
      <c r="I6" s="46"/>
      <c r="J6" s="46"/>
      <c r="K6" s="47"/>
    </row>
    <row r="7" spans="1:13" ht="20.25" customHeight="1" thickBot="1" x14ac:dyDescent="0.3">
      <c r="A7" s="48" t="s">
        <v>3</v>
      </c>
      <c r="B7" s="48" t="s">
        <v>4</v>
      </c>
      <c r="C7" s="48" t="s">
        <v>5</v>
      </c>
      <c r="D7" s="48" t="s">
        <v>6</v>
      </c>
      <c r="E7" s="48" t="s">
        <v>7</v>
      </c>
      <c r="F7" s="48" t="s">
        <v>8</v>
      </c>
      <c r="G7" s="1"/>
      <c r="H7" s="1"/>
      <c r="I7" s="50" t="s">
        <v>9</v>
      </c>
      <c r="J7" s="51"/>
      <c r="K7" s="52"/>
    </row>
    <row r="8" spans="1:13" ht="20.25" customHeight="1" thickBot="1" x14ac:dyDescent="0.3">
      <c r="A8" s="49"/>
      <c r="B8" s="49"/>
      <c r="C8" s="49"/>
      <c r="D8" s="49"/>
      <c r="E8" s="49"/>
      <c r="F8" s="49"/>
      <c r="G8" s="1" t="s">
        <v>10</v>
      </c>
      <c r="H8" s="53" t="s">
        <v>11</v>
      </c>
      <c r="I8" s="54"/>
      <c r="J8" s="1" t="s">
        <v>12</v>
      </c>
      <c r="K8" s="1" t="s">
        <v>13</v>
      </c>
      <c r="M8" s="4"/>
    </row>
    <row r="9" spans="1:13" ht="23.25" customHeight="1" thickBot="1" x14ac:dyDescent="0.3">
      <c r="A9" s="2" t="s">
        <v>14</v>
      </c>
      <c r="B9" s="3">
        <v>21</v>
      </c>
      <c r="C9" s="3" t="s">
        <v>15</v>
      </c>
      <c r="D9" s="3" t="s">
        <v>20</v>
      </c>
      <c r="E9" s="3" t="s">
        <v>17</v>
      </c>
      <c r="F9" s="19">
        <v>582500002</v>
      </c>
      <c r="G9" s="18" t="s">
        <v>22</v>
      </c>
      <c r="H9" s="34">
        <v>240000000</v>
      </c>
      <c r="I9" s="35"/>
      <c r="J9" s="16">
        <v>147797698.83000001</v>
      </c>
      <c r="K9" s="17">
        <f>+J9/F9</f>
        <v>0.25372995420178557</v>
      </c>
      <c r="L9" s="4"/>
      <c r="M9" s="4"/>
    </row>
    <row r="10" spans="1:13" ht="23.25" customHeight="1" thickBot="1" x14ac:dyDescent="0.3">
      <c r="A10" s="2" t="s">
        <v>14</v>
      </c>
      <c r="B10" s="3">
        <v>21</v>
      </c>
      <c r="C10" s="3" t="s">
        <v>15</v>
      </c>
      <c r="D10" s="3" t="s">
        <v>20</v>
      </c>
      <c r="E10" s="3" t="s">
        <v>17</v>
      </c>
      <c r="F10" s="16">
        <v>342446000</v>
      </c>
      <c r="G10" s="18" t="s">
        <v>22</v>
      </c>
      <c r="H10" s="36">
        <v>78762580</v>
      </c>
      <c r="I10" s="37"/>
      <c r="J10" s="16">
        <v>109037138.63</v>
      </c>
      <c r="K10" s="17">
        <f>+J10/F10</f>
        <v>0.31840681050442987</v>
      </c>
      <c r="L10" s="4"/>
      <c r="M10" s="4"/>
    </row>
    <row r="11" spans="1:13" ht="24" customHeight="1" thickBot="1" x14ac:dyDescent="0.3">
      <c r="A11" s="2" t="s">
        <v>14</v>
      </c>
      <c r="B11" s="3">
        <v>19</v>
      </c>
      <c r="C11" s="3" t="s">
        <v>15</v>
      </c>
      <c r="D11" s="3" t="s">
        <v>20</v>
      </c>
      <c r="E11" s="3" t="s">
        <v>17</v>
      </c>
      <c r="F11" s="16">
        <v>53331650.460000001</v>
      </c>
      <c r="G11" s="18" t="s">
        <v>22</v>
      </c>
      <c r="H11" s="36">
        <v>1599949.51</v>
      </c>
      <c r="I11" s="37"/>
      <c r="J11" s="16">
        <v>17691972.120000001</v>
      </c>
      <c r="K11" s="17">
        <f>+J11/F11</f>
        <v>0.33173494477298049</v>
      </c>
      <c r="L11" s="4"/>
      <c r="M11" s="4"/>
    </row>
    <row r="12" spans="1:13" ht="27" customHeight="1" thickBot="1" x14ac:dyDescent="0.3">
      <c r="A12" s="2" t="s">
        <v>14</v>
      </c>
      <c r="B12" s="3">
        <v>20</v>
      </c>
      <c r="C12" s="5" t="s">
        <v>18</v>
      </c>
      <c r="D12" s="3" t="s">
        <v>16</v>
      </c>
      <c r="E12" s="3" t="s">
        <v>19</v>
      </c>
      <c r="F12" s="16">
        <v>250000000</v>
      </c>
      <c r="G12" s="18" t="s">
        <v>22</v>
      </c>
      <c r="H12" s="36">
        <v>50000000</v>
      </c>
      <c r="I12" s="37"/>
      <c r="J12" s="16">
        <v>4150000</v>
      </c>
      <c r="K12" s="17">
        <f>+J12/F12</f>
        <v>1.66E-2</v>
      </c>
      <c r="L12" s="4"/>
      <c r="M12" s="4"/>
    </row>
    <row r="13" spans="1:13" ht="23.25" customHeight="1" thickBot="1" x14ac:dyDescent="0.3">
      <c r="A13" s="10" t="s">
        <v>14</v>
      </c>
      <c r="B13" s="3">
        <v>20</v>
      </c>
      <c r="C13" s="5" t="s">
        <v>29</v>
      </c>
      <c r="D13" s="3" t="s">
        <v>20</v>
      </c>
      <c r="E13" s="3" t="s">
        <v>19</v>
      </c>
      <c r="F13" s="16">
        <v>40000000</v>
      </c>
      <c r="G13" s="18" t="s">
        <v>22</v>
      </c>
      <c r="H13" s="36">
        <v>1200000</v>
      </c>
      <c r="I13" s="37"/>
      <c r="J13" s="19">
        <v>634400</v>
      </c>
      <c r="K13" s="17">
        <f>+J13/F13</f>
        <v>1.5859999999999999E-2</v>
      </c>
      <c r="L13" s="4"/>
      <c r="M13" s="4"/>
    </row>
    <row r="14" spans="1:13" x14ac:dyDescent="0.25">
      <c r="J14" s="4"/>
      <c r="L14" s="24"/>
      <c r="M14" s="4"/>
    </row>
    <row r="15" spans="1:13" x14ac:dyDescent="0.25">
      <c r="L15" s="4"/>
    </row>
    <row r="16" spans="1:13" x14ac:dyDescent="0.25">
      <c r="L16" s="25"/>
    </row>
    <row r="17" spans="3:12" x14ac:dyDescent="0.25">
      <c r="L17" s="24"/>
    </row>
    <row r="18" spans="3:12" x14ac:dyDescent="0.25">
      <c r="C18" s="15"/>
      <c r="L18" s="24"/>
    </row>
    <row r="19" spans="3:12" x14ac:dyDescent="0.25">
      <c r="L19" s="4"/>
    </row>
  </sheetData>
  <mergeCells count="17">
    <mergeCell ref="A1:K1"/>
    <mergeCell ref="A4:K4"/>
    <mergeCell ref="A5:K5"/>
    <mergeCell ref="A6:K6"/>
    <mergeCell ref="A7:A8"/>
    <mergeCell ref="B7:B8"/>
    <mergeCell ref="C7:C8"/>
    <mergeCell ref="D7:D8"/>
    <mergeCell ref="E7:E8"/>
    <mergeCell ref="F7:F8"/>
    <mergeCell ref="I7:K7"/>
    <mergeCell ref="H8:I8"/>
    <mergeCell ref="H9:I9"/>
    <mergeCell ref="H13:I13"/>
    <mergeCell ref="H10:I10"/>
    <mergeCell ref="H11:I11"/>
    <mergeCell ref="H12:I1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8" sqref="A8"/>
    </sheetView>
  </sheetViews>
  <sheetFormatPr baseColWidth="10" defaultRowHeight="15" x14ac:dyDescent="0.25"/>
  <cols>
    <col min="1" max="1" width="60.140625" customWidth="1"/>
    <col min="2" max="2" width="16.85546875" bestFit="1" customWidth="1"/>
    <col min="4" max="4" width="48.5703125" customWidth="1"/>
    <col min="5" max="6" width="14.5703125" style="6" bestFit="1" customWidth="1"/>
  </cols>
  <sheetData>
    <row r="1" spans="1:3" x14ac:dyDescent="0.25">
      <c r="A1" s="56" t="s">
        <v>28</v>
      </c>
      <c r="B1" s="56"/>
      <c r="C1" s="56"/>
    </row>
    <row r="4" spans="1:3" ht="45" customHeight="1" thickBot="1" x14ac:dyDescent="0.3">
      <c r="A4" s="55" t="s">
        <v>23</v>
      </c>
      <c r="B4" s="55"/>
    </row>
    <row r="5" spans="1:3" ht="15.75" thickBot="1" x14ac:dyDescent="0.3">
      <c r="A5" s="14"/>
      <c r="B5" s="13" t="s">
        <v>21</v>
      </c>
    </row>
    <row r="6" spans="1:3" x14ac:dyDescent="0.25">
      <c r="A6" s="20" t="s">
        <v>32</v>
      </c>
      <c r="B6" s="21">
        <v>1022764291</v>
      </c>
    </row>
    <row r="7" spans="1:3" x14ac:dyDescent="0.25">
      <c r="A7" s="12" t="s">
        <v>33</v>
      </c>
      <c r="B7" s="11">
        <v>7975682.3799999999</v>
      </c>
    </row>
    <row r="8" spans="1:3" x14ac:dyDescent="0.25">
      <c r="A8" s="12" t="s">
        <v>34</v>
      </c>
      <c r="B8" s="29">
        <v>8457340.3100000005</v>
      </c>
    </row>
    <row r="9" spans="1:3" x14ac:dyDescent="0.25">
      <c r="A9" s="12" t="s">
        <v>35</v>
      </c>
      <c r="B9" s="29">
        <v>8628076.8100000005</v>
      </c>
    </row>
    <row r="10" spans="1:3" x14ac:dyDescent="0.25">
      <c r="A10" s="12" t="s">
        <v>37</v>
      </c>
      <c r="B10" s="29">
        <v>8736748.6199999992</v>
      </c>
    </row>
    <row r="11" spans="1:3" ht="15.75" thickBot="1" x14ac:dyDescent="0.3">
      <c r="A11" s="22" t="s">
        <v>38</v>
      </c>
      <c r="B11" s="23">
        <f>+B6-B7-B8-B9-B10</f>
        <v>988966442.88000011</v>
      </c>
    </row>
    <row r="13" spans="1:3" x14ac:dyDescent="0.25">
      <c r="B13" s="24"/>
    </row>
    <row r="14" spans="1:3" x14ac:dyDescent="0.25">
      <c r="B14" s="4"/>
    </row>
  </sheetData>
  <mergeCells count="2">
    <mergeCell ref="A4:B4"/>
    <mergeCell ref="A1:C1"/>
  </mergeCells>
  <pageMargins left="1.06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B7" sqref="B7"/>
    </sheetView>
  </sheetViews>
  <sheetFormatPr baseColWidth="10" defaultRowHeight="15" x14ac:dyDescent="0.25"/>
  <cols>
    <col min="1" max="1" width="48.5703125" customWidth="1"/>
    <col min="2" max="3" width="16.28515625" style="6" bestFit="1" customWidth="1"/>
    <col min="4" max="4" width="0" hidden="1" customWidth="1"/>
  </cols>
  <sheetData>
    <row r="1" spans="1:4" x14ac:dyDescent="0.25">
      <c r="A1" s="58" t="s">
        <v>28</v>
      </c>
      <c r="B1" s="58"/>
      <c r="C1" s="58"/>
    </row>
    <row r="4" spans="1:4" ht="49.5" customHeight="1" x14ac:dyDescent="0.25">
      <c r="A4" s="57" t="s">
        <v>24</v>
      </c>
      <c r="B4" s="57"/>
      <c r="C4" s="57"/>
    </row>
    <row r="5" spans="1:4" ht="23.25" x14ac:dyDescent="0.25">
      <c r="A5" s="7"/>
      <c r="B5" s="8" t="s">
        <v>31</v>
      </c>
      <c r="C5" s="8" t="s">
        <v>39</v>
      </c>
    </row>
    <row r="6" spans="1:4" x14ac:dyDescent="0.25">
      <c r="A6" s="7" t="s">
        <v>25</v>
      </c>
      <c r="B6" s="9">
        <v>1995958385.1300001</v>
      </c>
      <c r="C6" s="9">
        <v>2436645855.6399999</v>
      </c>
      <c r="D6" t="s">
        <v>30</v>
      </c>
    </row>
    <row r="7" spans="1:4" x14ac:dyDescent="0.25">
      <c r="A7" s="7" t="s">
        <v>26</v>
      </c>
      <c r="B7" s="9">
        <v>1022764291</v>
      </c>
      <c r="C7" s="9">
        <v>988966442.88</v>
      </c>
    </row>
    <row r="8" spans="1:4" x14ac:dyDescent="0.25">
      <c r="A8" s="7" t="s">
        <v>27</v>
      </c>
      <c r="B8" s="28">
        <f>(B7-B6)/B6</f>
        <v>-0.48758235711743775</v>
      </c>
      <c r="C8" s="28">
        <f>(C7-C6)/C6</f>
        <v>-0.59412795232804072</v>
      </c>
    </row>
    <row r="10" spans="1:4" x14ac:dyDescent="0.25">
      <c r="B10" s="26"/>
      <c r="C10" s="26"/>
    </row>
    <row r="11" spans="1:4" x14ac:dyDescent="0.25">
      <c r="B11" s="27"/>
      <c r="C11" s="27"/>
    </row>
    <row r="12" spans="1:4" x14ac:dyDescent="0.25">
      <c r="B12" s="26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2:J19"/>
  <sheetViews>
    <sheetView workbookViewId="0">
      <selection activeCell="D11" sqref="D11"/>
    </sheetView>
  </sheetViews>
  <sheetFormatPr baseColWidth="10" defaultRowHeight="15" x14ac:dyDescent="0.25"/>
  <cols>
    <col min="7" max="7" width="11.5703125" bestFit="1" customWidth="1"/>
    <col min="8" max="9" width="15.140625" bestFit="1" customWidth="1"/>
  </cols>
  <sheetData>
    <row r="12" spans="7:10" x14ac:dyDescent="0.25">
      <c r="G12" s="30"/>
      <c r="H12" s="31"/>
      <c r="I12" s="25"/>
      <c r="J12" s="32"/>
    </row>
    <row r="13" spans="7:10" x14ac:dyDescent="0.25">
      <c r="G13" s="30"/>
      <c r="H13" s="31"/>
      <c r="I13" s="25"/>
      <c r="J13" s="32"/>
    </row>
    <row r="14" spans="7:10" x14ac:dyDescent="0.25">
      <c r="G14" s="30"/>
      <c r="H14" s="31"/>
      <c r="I14" s="25"/>
      <c r="J14" s="32"/>
    </row>
    <row r="15" spans="7:10" x14ac:dyDescent="0.25">
      <c r="G15" s="30"/>
      <c r="H15" s="31"/>
      <c r="I15" s="25"/>
      <c r="J15" s="32"/>
    </row>
    <row r="16" spans="7:10" x14ac:dyDescent="0.25">
      <c r="G16" s="33"/>
      <c r="H16" s="31"/>
      <c r="I16" s="25"/>
      <c r="J16" s="32"/>
    </row>
    <row r="17" spans="7:10" x14ac:dyDescent="0.25">
      <c r="G17" s="32"/>
      <c r="H17" s="32"/>
      <c r="I17" s="32"/>
      <c r="J17" s="32"/>
    </row>
    <row r="18" spans="7:10" x14ac:dyDescent="0.25">
      <c r="G18" s="32"/>
      <c r="H18" s="32"/>
      <c r="I18" s="32"/>
      <c r="J18" s="32"/>
    </row>
    <row r="19" spans="7:10" x14ac:dyDescent="0.25">
      <c r="G19" s="32"/>
      <c r="H19" s="32"/>
      <c r="I19" s="32"/>
      <c r="J19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G17"/>
  <sheetViews>
    <sheetView workbookViewId="0">
      <selection activeCell="H10" sqref="H10"/>
    </sheetView>
  </sheetViews>
  <sheetFormatPr baseColWidth="10" defaultRowHeight="15" x14ac:dyDescent="0.25"/>
  <cols>
    <col min="6" max="7" width="15.140625" bestFit="1" customWidth="1"/>
  </cols>
  <sheetData>
    <row r="9" spans="5:7" x14ac:dyDescent="0.25">
      <c r="F9" s="24"/>
    </row>
    <row r="10" spans="5:7" x14ac:dyDescent="0.25">
      <c r="F10" s="24"/>
    </row>
    <row r="11" spans="5:7" ht="15.75" thickBot="1" x14ac:dyDescent="0.3">
      <c r="E11" s="19">
        <v>582500002</v>
      </c>
      <c r="F11" s="24">
        <v>434702303.17000002</v>
      </c>
      <c r="G11" s="4">
        <f>+E11-F11</f>
        <v>147797698.82999998</v>
      </c>
    </row>
    <row r="12" spans="5:7" ht="15.75" thickBot="1" x14ac:dyDescent="0.3">
      <c r="E12" s="16">
        <v>342446000</v>
      </c>
      <c r="F12" s="24">
        <v>233408861.37</v>
      </c>
      <c r="G12" s="4">
        <f>+E12-F12</f>
        <v>109037138.63</v>
      </c>
    </row>
    <row r="13" spans="5:7" ht="15.75" thickBot="1" x14ac:dyDescent="0.3">
      <c r="E13" s="16">
        <v>53331650.460000001</v>
      </c>
      <c r="F13" s="24">
        <v>35639678.340000004</v>
      </c>
      <c r="G13" s="4">
        <f>+E13-F13</f>
        <v>17691972.119999997</v>
      </c>
    </row>
    <row r="14" spans="5:7" ht="15.75" thickBot="1" x14ac:dyDescent="0.3">
      <c r="E14" s="16">
        <v>250000000</v>
      </c>
      <c r="F14" s="24">
        <v>245850000</v>
      </c>
      <c r="G14" s="4">
        <f>+E14-F14</f>
        <v>4150000</v>
      </c>
    </row>
    <row r="15" spans="5:7" ht="15.75" thickBot="1" x14ac:dyDescent="0.3">
      <c r="E15" s="16">
        <v>40000000</v>
      </c>
      <c r="F15" s="24">
        <v>39365600</v>
      </c>
      <c r="G15" s="4">
        <f>+E15-F15</f>
        <v>634400</v>
      </c>
    </row>
    <row r="16" spans="5:7" x14ac:dyDescent="0.25">
      <c r="F16" s="24"/>
      <c r="G16" s="4">
        <f>SUM(G11:G15)</f>
        <v>279311209.57999998</v>
      </c>
    </row>
    <row r="17" spans="6:6" x14ac:dyDescent="0.25">
      <c r="F17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FIOPGFF4TRIM-2019  </vt:lpstr>
      <vt:lpstr>RDPB4TRIM-2019 </vt:lpstr>
      <vt:lpstr>RDPBTINGRESOS 4TRIM-2019 </vt:lpstr>
      <vt:lpstr>Hoja1</vt:lpstr>
      <vt:lpstr>Hoja2</vt:lpstr>
      <vt:lpstr>'FIOPGFF4TRIM-2019  '!Área_de_impresión</vt:lpstr>
      <vt:lpstr>'RDPB4TRIM-2019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2019-10-29T22:42:33Z</cp:lastPrinted>
  <dcterms:created xsi:type="dcterms:W3CDTF">2017-11-06T17:06:07Z</dcterms:created>
  <dcterms:modified xsi:type="dcterms:W3CDTF">2020-02-10T17:27:13Z</dcterms:modified>
</cp:coreProperties>
</file>